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DieseArbeitsmappe" defaultThemeVersion="124226"/>
  <bookViews>
    <workbookView xWindow="120" yWindow="105" windowWidth="23715" windowHeight="12270"/>
  </bookViews>
  <sheets>
    <sheet name="Tabelle1" sheetId="1" r:id="rId1"/>
    <sheet name="Tabelle2" sheetId="2" r:id="rId2"/>
    <sheet name="Tabelle3" sheetId="3" r:id="rId3"/>
  </sheets>
  <functionGroups builtInGroupCount="17"/>
  <calcPr calcId="144525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9" i="1"/>
  <c r="L9" i="1"/>
  <c r="L10" i="1" s="1"/>
  <c r="F9" i="1"/>
  <c r="F10" i="1" s="1"/>
  <c r="O14" i="1"/>
  <c r="O20" i="1"/>
  <c r="O26" i="1"/>
  <c r="O32" i="1"/>
  <c r="O38" i="1"/>
  <c r="O44" i="1"/>
  <c r="O15" i="1"/>
  <c r="O21" i="1"/>
  <c r="O27" i="1"/>
  <c r="O33" i="1"/>
  <c r="O39" i="1"/>
  <c r="O45" i="1"/>
  <c r="O10" i="1"/>
  <c r="O16" i="1"/>
  <c r="O22" i="1"/>
  <c r="O28" i="1"/>
  <c r="O34" i="1"/>
  <c r="O40" i="1"/>
  <c r="O46" i="1"/>
  <c r="O11" i="1"/>
  <c r="O17" i="1"/>
  <c r="O23" i="1"/>
  <c r="O29" i="1"/>
  <c r="O35" i="1"/>
  <c r="O41" i="1"/>
  <c r="O9" i="1"/>
  <c r="O12" i="1"/>
  <c r="O18" i="1"/>
  <c r="O24" i="1"/>
  <c r="O30" i="1"/>
  <c r="O36" i="1"/>
  <c r="O42" i="1"/>
  <c r="O13" i="1"/>
  <c r="O19" i="1"/>
  <c r="O25" i="1"/>
  <c r="O31" i="1"/>
  <c r="O37" i="1"/>
  <c r="O43" i="1"/>
  <c r="E10" i="1"/>
  <c r="E9" i="1"/>
  <c r="C10" i="1"/>
  <c r="C9" i="1"/>
  <c r="D9" i="1" l="1"/>
  <c r="L11" i="1"/>
  <c r="G9" i="1"/>
  <c r="G10" i="1"/>
  <c r="F11" i="1"/>
  <c r="F12" i="1" s="1"/>
  <c r="F13" i="1" s="1"/>
  <c r="D10" i="1"/>
  <c r="C11" i="1"/>
  <c r="E11" i="1"/>
  <c r="J9" i="1"/>
  <c r="H9" i="1"/>
  <c r="H10" i="1"/>
  <c r="J10" i="1"/>
  <c r="D11" i="1" l="1"/>
  <c r="I9" i="1"/>
  <c r="L12" i="1"/>
  <c r="K10" i="1"/>
  <c r="M10" i="1" s="1"/>
  <c r="N10" i="1" s="1"/>
  <c r="K9" i="1"/>
  <c r="M9" i="1" s="1"/>
  <c r="N9" i="1" s="1"/>
  <c r="I10" i="1"/>
  <c r="G11" i="1"/>
  <c r="F14" i="1"/>
  <c r="C12" i="1"/>
  <c r="E12" i="1"/>
  <c r="H11" i="1"/>
  <c r="J11" i="1"/>
  <c r="D12" i="1" l="1"/>
  <c r="G12" i="1"/>
  <c r="L13" i="1"/>
  <c r="K11" i="1"/>
  <c r="M11" i="1" s="1"/>
  <c r="N11" i="1" s="1"/>
  <c r="I11" i="1"/>
  <c r="F15" i="1"/>
  <c r="C13" i="1"/>
  <c r="E13" i="1"/>
  <c r="H12" i="1"/>
  <c r="J12" i="1"/>
  <c r="K12" i="1" l="1"/>
  <c r="M12" i="1" s="1"/>
  <c r="N12" i="1" s="1"/>
  <c r="I12" i="1"/>
  <c r="D13" i="1"/>
  <c r="G13" i="1"/>
  <c r="L14" i="1"/>
  <c r="F16" i="1"/>
  <c r="C14" i="1"/>
  <c r="E14" i="1"/>
  <c r="J13" i="1"/>
  <c r="H13" i="1"/>
  <c r="I13" i="1" l="1"/>
  <c r="K13" i="1"/>
  <c r="M13" i="1" s="1"/>
  <c r="N13" i="1" s="1"/>
  <c r="D14" i="1"/>
  <c r="G14" i="1"/>
  <c r="L15" i="1"/>
  <c r="F17" i="1"/>
  <c r="C15" i="1"/>
  <c r="E15" i="1"/>
  <c r="J14" i="1"/>
  <c r="H14" i="1"/>
  <c r="K14" i="1" l="1"/>
  <c r="M14" i="1" s="1"/>
  <c r="N14" i="1" s="1"/>
  <c r="I14" i="1"/>
  <c r="D15" i="1"/>
  <c r="G15" i="1"/>
  <c r="L16" i="1"/>
  <c r="F18" i="1"/>
  <c r="C16" i="1"/>
  <c r="E16" i="1"/>
  <c r="J15" i="1"/>
  <c r="H15" i="1"/>
  <c r="I15" i="1" l="1"/>
  <c r="K15" i="1"/>
  <c r="M15" i="1" s="1"/>
  <c r="N15" i="1" s="1"/>
  <c r="D16" i="1"/>
  <c r="G16" i="1"/>
  <c r="L17" i="1"/>
  <c r="F19" i="1"/>
  <c r="J16" i="1"/>
  <c r="H16" i="1"/>
  <c r="C17" i="1"/>
  <c r="E17" i="1"/>
  <c r="D17" i="1" l="1"/>
  <c r="K16" i="1"/>
  <c r="M16" i="1" s="1"/>
  <c r="N16" i="1" s="1"/>
  <c r="I16" i="1"/>
  <c r="G17" i="1"/>
  <c r="L18" i="1"/>
  <c r="F20" i="1"/>
  <c r="C18" i="1"/>
  <c r="E18" i="1"/>
  <c r="J17" i="1"/>
  <c r="H17" i="1"/>
  <c r="I17" i="1" l="1"/>
  <c r="K17" i="1"/>
  <c r="M17" i="1" s="1"/>
  <c r="N17" i="1" s="1"/>
  <c r="D18" i="1"/>
  <c r="G18" i="1"/>
  <c r="L19" i="1"/>
  <c r="F21" i="1"/>
  <c r="C19" i="1"/>
  <c r="E19" i="1"/>
  <c r="J18" i="1"/>
  <c r="H18" i="1"/>
  <c r="K18" i="1" l="1"/>
  <c r="M18" i="1" s="1"/>
  <c r="N18" i="1" s="1"/>
  <c r="I18" i="1"/>
  <c r="D19" i="1"/>
  <c r="G19" i="1"/>
  <c r="L20" i="1"/>
  <c r="F22" i="1"/>
  <c r="C20" i="1"/>
  <c r="E20" i="1"/>
  <c r="J19" i="1"/>
  <c r="H19" i="1"/>
  <c r="K19" i="1" l="1"/>
  <c r="M19" i="1" s="1"/>
  <c r="N19" i="1" s="1"/>
  <c r="I19" i="1"/>
  <c r="D20" i="1"/>
  <c r="G20" i="1"/>
  <c r="L21" i="1"/>
  <c r="F23" i="1"/>
  <c r="C21" i="1"/>
  <c r="E21" i="1"/>
  <c r="J20" i="1"/>
  <c r="H20" i="1"/>
  <c r="K20" i="1" l="1"/>
  <c r="M20" i="1" s="1"/>
  <c r="N20" i="1" s="1"/>
  <c r="I20" i="1"/>
  <c r="D21" i="1"/>
  <c r="G21" i="1"/>
  <c r="L22" i="1"/>
  <c r="F24" i="1"/>
  <c r="C22" i="1"/>
  <c r="E22" i="1"/>
  <c r="J21" i="1"/>
  <c r="H21" i="1"/>
  <c r="K21" i="1" l="1"/>
  <c r="M21" i="1" s="1"/>
  <c r="N21" i="1" s="1"/>
  <c r="I21" i="1"/>
  <c r="D22" i="1"/>
  <c r="G22" i="1"/>
  <c r="L23" i="1"/>
  <c r="F25" i="1"/>
  <c r="C23" i="1"/>
  <c r="E23" i="1"/>
  <c r="J22" i="1"/>
  <c r="H22" i="1"/>
  <c r="K22" i="1" l="1"/>
  <c r="M22" i="1" s="1"/>
  <c r="N22" i="1" s="1"/>
  <c r="I22" i="1"/>
  <c r="D23" i="1"/>
  <c r="G23" i="1"/>
  <c r="L24" i="1"/>
  <c r="F26" i="1"/>
  <c r="C24" i="1"/>
  <c r="E24" i="1"/>
  <c r="J23" i="1"/>
  <c r="H23" i="1"/>
  <c r="K23" i="1" l="1"/>
  <c r="M23" i="1" s="1"/>
  <c r="N23" i="1" s="1"/>
  <c r="I23" i="1"/>
  <c r="D24" i="1"/>
  <c r="G24" i="1"/>
  <c r="L25" i="1"/>
  <c r="F27" i="1"/>
  <c r="C25" i="1"/>
  <c r="E25" i="1"/>
  <c r="J24" i="1"/>
  <c r="H24" i="1"/>
  <c r="K24" i="1" l="1"/>
  <c r="M24" i="1" s="1"/>
  <c r="N24" i="1" s="1"/>
  <c r="I24" i="1"/>
  <c r="D25" i="1"/>
  <c r="G25" i="1"/>
  <c r="L26" i="1"/>
  <c r="F28" i="1"/>
  <c r="C26" i="1"/>
  <c r="E26" i="1"/>
  <c r="J25" i="1"/>
  <c r="H25" i="1"/>
  <c r="K25" i="1" l="1"/>
  <c r="M25" i="1" s="1"/>
  <c r="N25" i="1" s="1"/>
  <c r="I25" i="1"/>
  <c r="D26" i="1"/>
  <c r="G26" i="1"/>
  <c r="L27" i="1"/>
  <c r="F29" i="1"/>
  <c r="J26" i="1"/>
  <c r="H26" i="1"/>
  <c r="C27" i="1"/>
  <c r="E27" i="1"/>
  <c r="D27" i="1" l="1"/>
  <c r="K26" i="1"/>
  <c r="M26" i="1" s="1"/>
  <c r="N26" i="1" s="1"/>
  <c r="I26" i="1"/>
  <c r="G27" i="1"/>
  <c r="L28" i="1"/>
  <c r="F30" i="1"/>
  <c r="J27" i="1"/>
  <c r="H27" i="1"/>
  <c r="C28" i="1"/>
  <c r="E28" i="1"/>
  <c r="D28" i="1" l="1"/>
  <c r="K27" i="1"/>
  <c r="M27" i="1" s="1"/>
  <c r="N27" i="1" s="1"/>
  <c r="I27" i="1"/>
  <c r="G28" i="1"/>
  <c r="L29" i="1"/>
  <c r="F31" i="1"/>
  <c r="C29" i="1"/>
  <c r="E29" i="1"/>
  <c r="J28" i="1"/>
  <c r="H28" i="1"/>
  <c r="K28" i="1" l="1"/>
  <c r="M28" i="1" s="1"/>
  <c r="N28" i="1" s="1"/>
  <c r="I28" i="1"/>
  <c r="D29" i="1"/>
  <c r="G29" i="1"/>
  <c r="L30" i="1"/>
  <c r="F32" i="1"/>
  <c r="C30" i="1"/>
  <c r="E30" i="1"/>
  <c r="J29" i="1"/>
  <c r="H29" i="1"/>
  <c r="K29" i="1" l="1"/>
  <c r="M29" i="1" s="1"/>
  <c r="N29" i="1" s="1"/>
  <c r="I29" i="1"/>
  <c r="D30" i="1"/>
  <c r="G30" i="1"/>
  <c r="L31" i="1"/>
  <c r="F33" i="1"/>
  <c r="C31" i="1"/>
  <c r="E31" i="1"/>
  <c r="J30" i="1"/>
  <c r="H30" i="1"/>
  <c r="K30" i="1" l="1"/>
  <c r="M30" i="1" s="1"/>
  <c r="N30" i="1" s="1"/>
  <c r="I30" i="1"/>
  <c r="D31" i="1"/>
  <c r="G31" i="1"/>
  <c r="L32" i="1"/>
  <c r="F34" i="1"/>
  <c r="C32" i="1"/>
  <c r="E32" i="1"/>
  <c r="J31" i="1"/>
  <c r="H31" i="1"/>
  <c r="K31" i="1" l="1"/>
  <c r="M31" i="1" s="1"/>
  <c r="N31" i="1" s="1"/>
  <c r="I31" i="1"/>
  <c r="D32" i="1"/>
  <c r="G32" i="1"/>
  <c r="L33" i="1"/>
  <c r="F35" i="1"/>
  <c r="C33" i="1"/>
  <c r="E33" i="1"/>
  <c r="J32" i="1"/>
  <c r="H32" i="1"/>
  <c r="K32" i="1" l="1"/>
  <c r="M32" i="1" s="1"/>
  <c r="N32" i="1" s="1"/>
  <c r="I32" i="1"/>
  <c r="D33" i="1"/>
  <c r="G33" i="1"/>
  <c r="L34" i="1"/>
  <c r="F36" i="1"/>
  <c r="C34" i="1"/>
  <c r="E34" i="1"/>
  <c r="J33" i="1"/>
  <c r="H33" i="1"/>
  <c r="K33" i="1" l="1"/>
  <c r="M33" i="1" s="1"/>
  <c r="N33" i="1" s="1"/>
  <c r="I33" i="1"/>
  <c r="D34" i="1"/>
  <c r="G34" i="1"/>
  <c r="L35" i="1"/>
  <c r="F37" i="1"/>
  <c r="C35" i="1"/>
  <c r="E35" i="1"/>
  <c r="J34" i="1"/>
  <c r="H34" i="1"/>
  <c r="K34" i="1" l="1"/>
  <c r="M34" i="1" s="1"/>
  <c r="N34" i="1" s="1"/>
  <c r="I34" i="1"/>
  <c r="D35" i="1"/>
  <c r="G35" i="1"/>
  <c r="L36" i="1"/>
  <c r="F38" i="1"/>
  <c r="C36" i="1"/>
  <c r="E36" i="1"/>
  <c r="J35" i="1"/>
  <c r="H35" i="1"/>
  <c r="K35" i="1" l="1"/>
  <c r="M35" i="1" s="1"/>
  <c r="N35" i="1" s="1"/>
  <c r="I35" i="1"/>
  <c r="D36" i="1"/>
  <c r="G36" i="1"/>
  <c r="L37" i="1"/>
  <c r="F39" i="1"/>
  <c r="C37" i="1"/>
  <c r="E37" i="1"/>
  <c r="J36" i="1"/>
  <c r="H36" i="1"/>
  <c r="K36" i="1" l="1"/>
  <c r="M36" i="1" s="1"/>
  <c r="N36" i="1" s="1"/>
  <c r="I36" i="1"/>
  <c r="D37" i="1"/>
  <c r="G37" i="1"/>
  <c r="L38" i="1"/>
  <c r="F40" i="1"/>
  <c r="J37" i="1"/>
  <c r="H37" i="1"/>
  <c r="C38" i="1"/>
  <c r="E38" i="1"/>
  <c r="D38" i="1" l="1"/>
  <c r="K37" i="1"/>
  <c r="M37" i="1" s="1"/>
  <c r="N37" i="1" s="1"/>
  <c r="I37" i="1"/>
  <c r="G38" i="1"/>
  <c r="L39" i="1"/>
  <c r="F41" i="1"/>
  <c r="J38" i="1"/>
  <c r="H38" i="1"/>
  <c r="C39" i="1"/>
  <c r="E39" i="1"/>
  <c r="D39" i="1" l="1"/>
  <c r="K38" i="1"/>
  <c r="M38" i="1" s="1"/>
  <c r="N38" i="1" s="1"/>
  <c r="I38" i="1"/>
  <c r="G39" i="1"/>
  <c r="L40" i="1"/>
  <c r="F42" i="1"/>
  <c r="C40" i="1"/>
  <c r="E40" i="1"/>
  <c r="J39" i="1"/>
  <c r="H39" i="1"/>
  <c r="K39" i="1" l="1"/>
  <c r="M39" i="1" s="1"/>
  <c r="N39" i="1" s="1"/>
  <c r="I39" i="1"/>
  <c r="D40" i="1"/>
  <c r="G40" i="1"/>
  <c r="L41" i="1"/>
  <c r="F43" i="1"/>
  <c r="J40" i="1"/>
  <c r="H40" i="1"/>
  <c r="C41" i="1"/>
  <c r="E41" i="1"/>
  <c r="D41" i="1" l="1"/>
  <c r="K40" i="1"/>
  <c r="M40" i="1" s="1"/>
  <c r="N40" i="1" s="1"/>
  <c r="I40" i="1"/>
  <c r="G41" i="1"/>
  <c r="L42" i="1"/>
  <c r="F44" i="1"/>
  <c r="C42" i="1"/>
  <c r="E42" i="1"/>
  <c r="J41" i="1"/>
  <c r="H41" i="1"/>
  <c r="K41" i="1" l="1"/>
  <c r="M41" i="1" s="1"/>
  <c r="N41" i="1" s="1"/>
  <c r="I41" i="1"/>
  <c r="D42" i="1"/>
  <c r="G42" i="1"/>
  <c r="L43" i="1"/>
  <c r="F45" i="1"/>
  <c r="J42" i="1"/>
  <c r="H42" i="1"/>
  <c r="C43" i="1"/>
  <c r="E43" i="1"/>
  <c r="D43" i="1" l="1"/>
  <c r="K42" i="1"/>
  <c r="M42" i="1" s="1"/>
  <c r="N42" i="1" s="1"/>
  <c r="I42" i="1"/>
  <c r="G43" i="1"/>
  <c r="L44" i="1"/>
  <c r="F46" i="1"/>
  <c r="C44" i="1"/>
  <c r="E44" i="1"/>
  <c r="J43" i="1"/>
  <c r="H43" i="1"/>
  <c r="K43" i="1" l="1"/>
  <c r="M43" i="1" s="1"/>
  <c r="N43" i="1" s="1"/>
  <c r="I43" i="1"/>
  <c r="D44" i="1"/>
  <c r="G44" i="1"/>
  <c r="L45" i="1"/>
  <c r="C45" i="1"/>
  <c r="E45" i="1"/>
  <c r="J44" i="1"/>
  <c r="H44" i="1"/>
  <c r="I44" i="1" l="1"/>
  <c r="K44" i="1"/>
  <c r="M44" i="1" s="1"/>
  <c r="N44" i="1" s="1"/>
  <c r="D45" i="1"/>
  <c r="G45" i="1"/>
  <c r="L46" i="1"/>
  <c r="J45" i="1"/>
  <c r="H45" i="1"/>
  <c r="C46" i="1"/>
  <c r="E46" i="1"/>
  <c r="D46" i="1" l="1"/>
  <c r="K45" i="1"/>
  <c r="M45" i="1" s="1"/>
  <c r="N45" i="1" s="1"/>
  <c r="I45" i="1"/>
  <c r="G46" i="1"/>
  <c r="J46" i="1"/>
  <c r="H46" i="1"/>
  <c r="K46" i="1" l="1"/>
  <c r="M46" i="1" s="1"/>
  <c r="N46" i="1" s="1"/>
  <c r="I46" i="1"/>
</calcChain>
</file>

<file path=xl/sharedStrings.xml><?xml version="1.0" encoding="utf-8"?>
<sst xmlns="http://schemas.openxmlformats.org/spreadsheetml/2006/main" count="20" uniqueCount="16">
  <si>
    <t>x</t>
  </si>
  <si>
    <t>y=</t>
  </si>
  <si>
    <t>F</t>
  </si>
  <si>
    <t>neues x</t>
  </si>
  <si>
    <t>Durchschnittssteuersatz</t>
  </si>
  <si>
    <t>Grenzsteuersteuersatz</t>
  </si>
  <si>
    <t>Grenzsteuersatz</t>
  </si>
  <si>
    <t>Steuern</t>
  </si>
  <si>
    <t>Freibetrag</t>
  </si>
  <si>
    <t>Steuern vor A</t>
  </si>
  <si>
    <t>A</t>
  </si>
  <si>
    <t>Absetzbetrag</t>
  </si>
  <si>
    <t>Steuern-A</t>
  </si>
  <si>
    <t>von</t>
  </si>
  <si>
    <t>bis</t>
  </si>
  <si>
    <t>Veranschaulichung von Steuertarifen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</si>
</sst>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1" applyNumberFormat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2" borderId="16" xfId="2" applyBorder="1" applyAlignment="1">
      <alignment horizontal="center"/>
    </xf>
    <xf numFmtId="0" fontId="2" fillId="2" borderId="17" xfId="2" applyBorder="1" applyAlignment="1">
      <alignment horizontal="center"/>
    </xf>
    <xf numFmtId="0" fontId="2" fillId="2" borderId="18" xfId="2" applyBorder="1" applyAlignment="1">
      <alignment horizontal="center"/>
    </xf>
    <xf numFmtId="0" fontId="2" fillId="2" borderId="19" xfId="2" applyBorder="1" applyAlignment="1">
      <alignment horizontal="center"/>
    </xf>
    <xf numFmtId="0" fontId="2" fillId="2" borderId="20" xfId="2" applyBorder="1" applyAlignment="1">
      <alignment horizontal="center"/>
    </xf>
    <xf numFmtId="0" fontId="2" fillId="2" borderId="21" xfId="2" applyBorder="1" applyAlignment="1">
      <alignment horizontal="center"/>
    </xf>
    <xf numFmtId="0" fontId="2" fillId="2" borderId="9" xfId="2" applyBorder="1" applyAlignment="1">
      <alignment horizontal="center"/>
    </xf>
    <xf numFmtId="0" fontId="2" fillId="2" borderId="10" xfId="2" applyBorder="1" applyAlignment="1">
      <alignment horizontal="center"/>
    </xf>
    <xf numFmtId="44" fontId="2" fillId="2" borderId="1" xfId="2" applyNumberFormat="1"/>
    <xf numFmtId="44" fontId="0" fillId="0" borderId="11" xfId="0" applyNumberFormat="1" applyBorder="1"/>
    <xf numFmtId="44" fontId="2" fillId="2" borderId="22" xfId="2" applyNumberFormat="1" applyBorder="1"/>
    <xf numFmtId="44" fontId="0" fillId="0" borderId="12" xfId="0" applyNumberFormat="1" applyBorder="1"/>
    <xf numFmtId="0" fontId="1" fillId="0" borderId="0" xfId="1" applyAlignment="1">
      <alignment horizontal="center"/>
    </xf>
    <xf numFmtId="0" fontId="0" fillId="0" borderId="3" xfId="0" applyBorder="1" applyAlignment="1">
      <alignment horizontal="right"/>
    </xf>
  </cellXfs>
  <cellStyles count="3">
    <cellStyle name="Eingabe" xfId="2" builtinId="20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Steuerfunktion</c:v>
          </c:tx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Tabelle1!$C$9:$C$46</c:f>
              <c:numCache>
                <c:formatCode>General</c:formatCode>
                <c:ptCount val="3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</c:numCache>
            </c:numRef>
          </c:val>
          <c:smooth val="1"/>
        </c:ser>
        <c:ser>
          <c:idx val="3"/>
          <c:order val="3"/>
          <c:tx>
            <c:v>Steuerfunktion mit Steuerfreibetrag</c:v>
          </c:tx>
          <c:marker>
            <c:symbol val="none"/>
          </c:marker>
          <c:val>
            <c:numRef>
              <c:f>Tabelle1!$H$9:$H$46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Steuerfunktion mit Steuerabsetzbetrag</c:v>
          </c:tx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Tabelle1!$M$9:$M$46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80320"/>
        <c:axId val="243455616"/>
      </c:lineChart>
      <c:lineChart>
        <c:grouping val="standard"/>
        <c:varyColors val="0"/>
        <c:ser>
          <c:idx val="1"/>
          <c:order val="1"/>
          <c:tx>
            <c:v>Durchschnittssteuersatz</c:v>
          </c:tx>
          <c:spPr>
            <a:ln>
              <a:prstDash val="lgDash"/>
            </a:ln>
          </c:spPr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Tabelle1!$D$9:$D$46</c:f>
              <c:numCache>
                <c:formatCode>General</c:formatCode>
                <c:ptCount val="38"/>
                <c:pt idx="0">
                  <c:v>0.01</c:v>
                </c:pt>
                <c:pt idx="1">
                  <c:v>9.7368421052631583E-3</c:v>
                </c:pt>
                <c:pt idx="2">
                  <c:v>9.4871794871794861E-3</c:v>
                </c:pt>
                <c:pt idx="3">
                  <c:v>9.2499999999999995E-3</c:v>
                </c:pt>
                <c:pt idx="4">
                  <c:v>9.0243902439024384E-3</c:v>
                </c:pt>
                <c:pt idx="5">
                  <c:v>8.809523809523807E-3</c:v>
                </c:pt>
                <c:pt idx="6">
                  <c:v>8.6046511627906955E-3</c:v>
                </c:pt>
                <c:pt idx="7">
                  <c:v>8.4090909090909077E-3</c:v>
                </c:pt>
                <c:pt idx="8">
                  <c:v>8.2222222222222193E-3</c:v>
                </c:pt>
                <c:pt idx="9">
                  <c:v>8.0434782608695635E-3</c:v>
                </c:pt>
                <c:pt idx="10">
                  <c:v>7.872340425531912E-3</c:v>
                </c:pt>
                <c:pt idx="11">
                  <c:v>7.7083333333333309E-3</c:v>
                </c:pt>
                <c:pt idx="12">
                  <c:v>7.5510204081632622E-3</c:v>
                </c:pt>
                <c:pt idx="13">
                  <c:v>7.3999999999999977E-3</c:v>
                </c:pt>
                <c:pt idx="14">
                  <c:v>7.2549019607843117E-3</c:v>
                </c:pt>
                <c:pt idx="15">
                  <c:v>7.1153846153846146E-3</c:v>
                </c:pt>
                <c:pt idx="16">
                  <c:v>6.9811320754716976E-3</c:v>
                </c:pt>
                <c:pt idx="17">
                  <c:v>6.851851851851852E-3</c:v>
                </c:pt>
                <c:pt idx="18">
                  <c:v>6.7272727272727276E-3</c:v>
                </c:pt>
                <c:pt idx="19">
                  <c:v>6.6071428571428583E-3</c:v>
                </c:pt>
                <c:pt idx="20">
                  <c:v>6.49122807017544E-3</c:v>
                </c:pt>
                <c:pt idx="21">
                  <c:v>6.3793103448275875E-3</c:v>
                </c:pt>
                <c:pt idx="22">
                  <c:v>6.2711864406779678E-3</c:v>
                </c:pt>
                <c:pt idx="23">
                  <c:v>6.1666666666666693E-3</c:v>
                </c:pt>
                <c:pt idx="24">
                  <c:v>6.0655737704918061E-3</c:v>
                </c:pt>
                <c:pt idx="25">
                  <c:v>5.9677419354838739E-3</c:v>
                </c:pt>
                <c:pt idx="26">
                  <c:v>5.8730158730158763E-3</c:v>
                </c:pt>
                <c:pt idx="27">
                  <c:v>5.7812500000000034E-3</c:v>
                </c:pt>
                <c:pt idx="28">
                  <c:v>5.6923076923076962E-3</c:v>
                </c:pt>
                <c:pt idx="29">
                  <c:v>5.6060606060606101E-3</c:v>
                </c:pt>
                <c:pt idx="30">
                  <c:v>5.5223880597014968E-3</c:v>
                </c:pt>
                <c:pt idx="31">
                  <c:v>5.4411764705882392E-3</c:v>
                </c:pt>
                <c:pt idx="32">
                  <c:v>5.3623188405797148E-3</c:v>
                </c:pt>
                <c:pt idx="33">
                  <c:v>5.2857142857142903E-3</c:v>
                </c:pt>
                <c:pt idx="34">
                  <c:v>5.2112676056338073E-3</c:v>
                </c:pt>
                <c:pt idx="35">
                  <c:v>5.1388888888888934E-3</c:v>
                </c:pt>
                <c:pt idx="36">
                  <c:v>5.0684931506849362E-3</c:v>
                </c:pt>
                <c:pt idx="37">
                  <c:v>5.0000000000000053E-3</c:v>
                </c:pt>
              </c:numCache>
            </c:numRef>
          </c:val>
          <c:smooth val="1"/>
        </c:ser>
        <c:ser>
          <c:idx val="2"/>
          <c:order val="2"/>
          <c:tx>
            <c:v>Grenzsteuersatz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Tabelle1!$E$9:$E$46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Durchschnittssteuersatz mit Freibetrag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Tabelle1!$I$9:$I$46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Grenzsteuersatz mit Freibetrag</c:v>
          </c:tx>
          <c:spPr>
            <a:ln>
              <a:prstDash val="sysDash"/>
            </a:ln>
          </c:spPr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Tabelle1!$J$9:$J$46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Durchschnittsteuersatz mit Steuerabsetzbetrag</c:v>
          </c:tx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Tabelle1!$N$9:$N$46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v>Grenzsteuersatz mit Steuerabsetzbetrag</c:v>
          </c:tx>
          <c:marker>
            <c:symbol val="none"/>
          </c:marker>
          <c:cat>
            <c:numRef>
              <c:f>Tabelle1!$B$9:$B$46</c:f>
              <c:numCache>
                <c:formatCode>_("€"* #,##0.00_);_("€"* \(#,##0.00\);_("€"* "-"??_);_(@_)</c:formatCode>
                <c:ptCount val="38"/>
                <c:pt idx="0">
                  <c:v>50000</c:v>
                </c:pt>
                <c:pt idx="1">
                  <c:v>51351.351351351354</c:v>
                </c:pt>
                <c:pt idx="2">
                  <c:v>52702.702702702707</c:v>
                </c:pt>
                <c:pt idx="3">
                  <c:v>54054.054054054061</c:v>
                </c:pt>
                <c:pt idx="4">
                  <c:v>55405.405405405414</c:v>
                </c:pt>
                <c:pt idx="5">
                  <c:v>56756.756756756768</c:v>
                </c:pt>
                <c:pt idx="6">
                  <c:v>58108.108108108121</c:v>
                </c:pt>
                <c:pt idx="7">
                  <c:v>59459.459459459475</c:v>
                </c:pt>
                <c:pt idx="8">
                  <c:v>60810.810810810828</c:v>
                </c:pt>
                <c:pt idx="9">
                  <c:v>62162.162162162182</c:v>
                </c:pt>
                <c:pt idx="10">
                  <c:v>63513.513513513535</c:v>
                </c:pt>
                <c:pt idx="11">
                  <c:v>64864.864864864889</c:v>
                </c:pt>
                <c:pt idx="12">
                  <c:v>66216.216216216242</c:v>
                </c:pt>
                <c:pt idx="13">
                  <c:v>67567.567567567588</c:v>
                </c:pt>
                <c:pt idx="14">
                  <c:v>68918.918918918935</c:v>
                </c:pt>
                <c:pt idx="15">
                  <c:v>70270.270270270281</c:v>
                </c:pt>
                <c:pt idx="16">
                  <c:v>71621.621621621627</c:v>
                </c:pt>
                <c:pt idx="17">
                  <c:v>72972.972972972973</c:v>
                </c:pt>
                <c:pt idx="18">
                  <c:v>74324.32432432432</c:v>
                </c:pt>
                <c:pt idx="19">
                  <c:v>75675.675675675666</c:v>
                </c:pt>
                <c:pt idx="20">
                  <c:v>77027.027027027012</c:v>
                </c:pt>
                <c:pt idx="21">
                  <c:v>78378.378378378358</c:v>
                </c:pt>
                <c:pt idx="22">
                  <c:v>79729.729729729705</c:v>
                </c:pt>
                <c:pt idx="23">
                  <c:v>81081.081081081051</c:v>
                </c:pt>
                <c:pt idx="24">
                  <c:v>82432.432432432397</c:v>
                </c:pt>
                <c:pt idx="25">
                  <c:v>83783.783783783743</c:v>
                </c:pt>
                <c:pt idx="26">
                  <c:v>85135.13513513509</c:v>
                </c:pt>
                <c:pt idx="27">
                  <c:v>86486.486486486436</c:v>
                </c:pt>
                <c:pt idx="28">
                  <c:v>87837.837837837782</c:v>
                </c:pt>
                <c:pt idx="29">
                  <c:v>89189.189189189128</c:v>
                </c:pt>
                <c:pt idx="30">
                  <c:v>90540.540540540474</c:v>
                </c:pt>
                <c:pt idx="31">
                  <c:v>91891.891891891821</c:v>
                </c:pt>
                <c:pt idx="32">
                  <c:v>93243.243243243167</c:v>
                </c:pt>
                <c:pt idx="33">
                  <c:v>94594.594594594513</c:v>
                </c:pt>
                <c:pt idx="34">
                  <c:v>95945.945945945859</c:v>
                </c:pt>
                <c:pt idx="35">
                  <c:v>97297.297297297206</c:v>
                </c:pt>
                <c:pt idx="36">
                  <c:v>98648.648648648552</c:v>
                </c:pt>
                <c:pt idx="37">
                  <c:v>99999.999999999898</c:v>
                </c:pt>
              </c:numCache>
            </c:numRef>
          </c:cat>
          <c:val>
            <c:numRef>
              <c:f>Tabelle1!$O$9:$O$46</c:f>
              <c:numCache>
                <c:formatCode>General</c:formatCode>
                <c:ptCount val="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59264"/>
        <c:axId val="213256448"/>
      </c:lineChart>
      <c:catAx>
        <c:axId val="45880320"/>
        <c:scaling>
          <c:orientation val="minMax"/>
        </c:scaling>
        <c:delete val="0"/>
        <c:axPos val="b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243455616"/>
        <c:crosses val="autoZero"/>
        <c:auto val="1"/>
        <c:lblAlgn val="ctr"/>
        <c:lblOffset val="100"/>
        <c:noMultiLvlLbl val="0"/>
      </c:catAx>
      <c:valAx>
        <c:axId val="243455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880320"/>
        <c:crosses val="autoZero"/>
        <c:crossBetween val="midCat"/>
      </c:valAx>
      <c:valAx>
        <c:axId val="213256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59659264"/>
        <c:crosses val="max"/>
        <c:crossBetween val="between"/>
      </c:valAx>
      <c:catAx>
        <c:axId val="259659264"/>
        <c:scaling>
          <c:orientation val="minMax"/>
        </c:scaling>
        <c:delete val="1"/>
        <c:axPos val="b"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213256448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47</xdr:row>
      <xdr:rowOff>95251</xdr:rowOff>
    </xdr:from>
    <xdr:to>
      <xdr:col>15</xdr:col>
      <xdr:colOff>361950</xdr:colOff>
      <xdr:row>76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U77"/>
  <sheetViews>
    <sheetView showGridLines="0" tabSelected="1" workbookViewId="0">
      <selection activeCell="M5" sqref="M5"/>
    </sheetView>
  </sheetViews>
  <sheetFormatPr baseColWidth="10" defaultColWidth="0" defaultRowHeight="15" zeroHeight="1" x14ac:dyDescent="0.25"/>
  <cols>
    <col min="1" max="1" width="11.42578125" customWidth="1"/>
    <col min="2" max="2" width="13" bestFit="1" customWidth="1"/>
    <col min="3" max="3" width="11.42578125" customWidth="1"/>
    <col min="4" max="4" width="22.42578125" bestFit="1" customWidth="1"/>
    <col min="5" max="5" width="21.28515625" bestFit="1" customWidth="1"/>
    <col min="6" max="8" width="11.42578125" customWidth="1"/>
    <col min="9" max="9" width="22.42578125" bestFit="1" customWidth="1"/>
    <col min="10" max="10" width="15.28515625" bestFit="1" customWidth="1"/>
    <col min="11" max="11" width="13" bestFit="1" customWidth="1"/>
    <col min="12" max="12" width="11.42578125" customWidth="1"/>
    <col min="13" max="13" width="10" customWidth="1"/>
    <col min="14" max="14" width="22.42578125" bestFit="1" customWidth="1"/>
    <col min="15" max="15" width="15.28515625" bestFit="1" customWidth="1"/>
    <col min="16" max="16" width="11.42578125" customWidth="1"/>
    <col min="22" max="16384" width="11.42578125" hidden="1"/>
  </cols>
  <sheetData>
    <row r="1" spans="2:15" ht="22.5" x14ac:dyDescent="0.3">
      <c r="B1" s="33" t="s">
        <v>15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2:15" x14ac:dyDescent="0.25"/>
    <row r="3" spans="2:15" ht="15.75" thickBot="1" x14ac:dyDescent="0.3"/>
    <row r="4" spans="2:15" x14ac:dyDescent="0.25">
      <c r="B4" s="34" t="s">
        <v>1</v>
      </c>
      <c r="C4" s="24">
        <v>500</v>
      </c>
      <c r="D4" s="24"/>
      <c r="E4" s="24"/>
      <c r="F4" s="25"/>
      <c r="H4" t="s">
        <v>13</v>
      </c>
      <c r="I4" s="29">
        <v>50000</v>
      </c>
    </row>
    <row r="5" spans="2:15" x14ac:dyDescent="0.25">
      <c r="B5" s="14" t="s">
        <v>8</v>
      </c>
      <c r="C5" s="15"/>
      <c r="D5" s="21"/>
      <c r="E5" s="22"/>
      <c r="F5" s="23"/>
      <c r="H5" t="s">
        <v>14</v>
      </c>
      <c r="I5" s="29">
        <v>100000</v>
      </c>
    </row>
    <row r="6" spans="2:15" ht="15.75" thickBot="1" x14ac:dyDescent="0.3">
      <c r="B6" s="16" t="s">
        <v>11</v>
      </c>
      <c r="C6" s="17"/>
      <c r="D6" s="26"/>
      <c r="E6" s="27"/>
      <c r="F6" s="28"/>
    </row>
    <row r="7" spans="2:15" x14ac:dyDescent="0.25"/>
    <row r="8" spans="2:15" ht="15.75" hidden="1" thickBot="1" x14ac:dyDescent="0.3">
      <c r="B8" s="10" t="s">
        <v>0</v>
      </c>
      <c r="C8" s="11" t="s">
        <v>7</v>
      </c>
      <c r="D8" s="11" t="s">
        <v>4</v>
      </c>
      <c r="E8" s="12" t="s">
        <v>5</v>
      </c>
      <c r="F8" s="13" t="s">
        <v>2</v>
      </c>
      <c r="G8" s="11" t="s">
        <v>3</v>
      </c>
      <c r="H8" s="11" t="s">
        <v>7</v>
      </c>
      <c r="I8" s="11" t="s">
        <v>4</v>
      </c>
      <c r="J8" s="12" t="s">
        <v>6</v>
      </c>
      <c r="K8" s="18" t="s">
        <v>9</v>
      </c>
      <c r="L8" s="19" t="s">
        <v>10</v>
      </c>
      <c r="M8" s="19" t="s">
        <v>12</v>
      </c>
      <c r="N8" s="19" t="s">
        <v>4</v>
      </c>
      <c r="O8" s="20" t="s">
        <v>6</v>
      </c>
    </row>
    <row r="9" spans="2:15" hidden="1" x14ac:dyDescent="0.25">
      <c r="B9" s="31">
        <f>I4</f>
        <v>50000</v>
      </c>
      <c r="C9" s="4">
        <f>calc($C$4,"x",B9)</f>
        <v>500</v>
      </c>
      <c r="D9" s="4">
        <f>IF(B9=0,#N/A,C9/B9)</f>
        <v>0.01</v>
      </c>
      <c r="E9" s="5">
        <f>Ableitung1_fuer_Punkt2($C$4,"x",B9)</f>
        <v>0</v>
      </c>
      <c r="F9" s="9" t="e">
        <f>IF(D5="",#N/A,D5)</f>
        <v>#N/A</v>
      </c>
      <c r="G9" s="1" t="e">
        <f>MAX(B9+F9,0)</f>
        <v>#N/A</v>
      </c>
      <c r="H9" s="1" t="e">
        <f>calc($C$4,"x",G9)</f>
        <v>#VALUE!</v>
      </c>
      <c r="I9" s="1" t="e">
        <f>IF(B9=0,#N/A,H9/B9)</f>
        <v>#VALUE!</v>
      </c>
      <c r="J9" s="2" t="e">
        <f>Ableitung1_fuer_Punkt2($C$4,"x",G9)</f>
        <v>#VALUE!</v>
      </c>
      <c r="K9" s="3">
        <f>IF(ISERROR(H9),C9,H9)</f>
        <v>500</v>
      </c>
      <c r="L9" s="4" t="e">
        <f>IF(D6="",#N/A,D6)</f>
        <v>#N/A</v>
      </c>
      <c r="M9" s="4" t="e">
        <f>K9+L9</f>
        <v>#N/A</v>
      </c>
      <c r="N9" s="4" t="e">
        <f>IF(B9=0,#N/A,M9/B9)</f>
        <v>#N/A</v>
      </c>
      <c r="O9" s="5" t="e">
        <f>IF($D$6="",#N/A,Ableitung1_fuer_Punkt2($C$4,"x",B9))</f>
        <v>#N/A</v>
      </c>
    </row>
    <row r="10" spans="2:15" hidden="1" x14ac:dyDescent="0.25">
      <c r="B10" s="30">
        <f>B9+($I$5-$I$4)/37</f>
        <v>51351.351351351354</v>
      </c>
      <c r="C10" s="4">
        <f t="shared" ref="C10:C46" si="0">calc($C$4,"x",B10)</f>
        <v>500</v>
      </c>
      <c r="D10" s="4">
        <f t="shared" ref="D10:D46" si="1">C10/B10</f>
        <v>9.7368421052631583E-3</v>
      </c>
      <c r="E10" s="5">
        <f t="shared" ref="E10:E46" si="2">Ableitung1_fuer_Punkt2($C$4,"x",B10)</f>
        <v>0</v>
      </c>
      <c r="F10" s="3" t="e">
        <f>F9</f>
        <v>#N/A</v>
      </c>
      <c r="G10" s="4" t="e">
        <f t="shared" ref="G10:G46" si="3">MAX(B10+F10,0)</f>
        <v>#N/A</v>
      </c>
      <c r="H10" s="4" t="e">
        <f t="shared" ref="H10:H46" si="4">calc($C$4,"x",G10)</f>
        <v>#VALUE!</v>
      </c>
      <c r="I10" s="4" t="e">
        <f t="shared" ref="I10:I46" si="5">H10/B10</f>
        <v>#VALUE!</v>
      </c>
      <c r="J10" s="5" t="e">
        <f t="shared" ref="J10:J46" si="6">Ableitung1_fuer_Punkt2($C$4,"x",G10)</f>
        <v>#VALUE!</v>
      </c>
      <c r="K10" s="3">
        <f t="shared" ref="K10:K46" si="7">IF(ISERROR(H10),C10,H10)</f>
        <v>500</v>
      </c>
      <c r="L10" s="4" t="e">
        <f>L9</f>
        <v>#N/A</v>
      </c>
      <c r="M10" s="4" t="e">
        <f t="shared" ref="M10:M46" si="8">K10+L10</f>
        <v>#N/A</v>
      </c>
      <c r="N10" s="4" t="e">
        <f t="shared" ref="N10:N46" si="9">IF(B10=0,#N/A,M10/B10)</f>
        <v>#N/A</v>
      </c>
      <c r="O10" s="5" t="e">
        <f t="shared" ref="O10:O46" si="10">IF($D$6="",#N/A,Ableitung1_fuer_Punkt2($C$4,"x",B10))</f>
        <v>#N/A</v>
      </c>
    </row>
    <row r="11" spans="2:15" hidden="1" x14ac:dyDescent="0.25">
      <c r="B11" s="30">
        <f t="shared" ref="B11:B46" si="11">B10+($I$5-$I$4)/37</f>
        <v>52702.702702702707</v>
      </c>
      <c r="C11" s="4">
        <f t="shared" si="0"/>
        <v>500</v>
      </c>
      <c r="D11" s="4">
        <f t="shared" si="1"/>
        <v>9.4871794871794861E-3</v>
      </c>
      <c r="E11" s="5">
        <f t="shared" si="2"/>
        <v>0</v>
      </c>
      <c r="F11" s="3" t="e">
        <f t="shared" ref="F11:F46" si="12">F10</f>
        <v>#N/A</v>
      </c>
      <c r="G11" s="4" t="e">
        <f t="shared" si="3"/>
        <v>#N/A</v>
      </c>
      <c r="H11" s="4" t="e">
        <f t="shared" si="4"/>
        <v>#VALUE!</v>
      </c>
      <c r="I11" s="4" t="e">
        <f t="shared" si="5"/>
        <v>#VALUE!</v>
      </c>
      <c r="J11" s="5" t="e">
        <f t="shared" si="6"/>
        <v>#VALUE!</v>
      </c>
      <c r="K11" s="3">
        <f t="shared" si="7"/>
        <v>500</v>
      </c>
      <c r="L11" s="4" t="e">
        <f t="shared" ref="L11:L46" si="13">L10</f>
        <v>#N/A</v>
      </c>
      <c r="M11" s="4" t="e">
        <f t="shared" si="8"/>
        <v>#N/A</v>
      </c>
      <c r="N11" s="4" t="e">
        <f t="shared" si="9"/>
        <v>#N/A</v>
      </c>
      <c r="O11" s="5" t="e">
        <f t="shared" si="10"/>
        <v>#N/A</v>
      </c>
    </row>
    <row r="12" spans="2:15" hidden="1" x14ac:dyDescent="0.25">
      <c r="B12" s="30">
        <f t="shared" si="11"/>
        <v>54054.054054054061</v>
      </c>
      <c r="C12" s="4">
        <f t="shared" si="0"/>
        <v>500</v>
      </c>
      <c r="D12" s="4">
        <f t="shared" si="1"/>
        <v>9.2499999999999995E-3</v>
      </c>
      <c r="E12" s="5">
        <f t="shared" si="2"/>
        <v>0</v>
      </c>
      <c r="F12" s="3" t="e">
        <f t="shared" si="12"/>
        <v>#N/A</v>
      </c>
      <c r="G12" s="4" t="e">
        <f t="shared" si="3"/>
        <v>#N/A</v>
      </c>
      <c r="H12" s="4" t="e">
        <f t="shared" si="4"/>
        <v>#VALUE!</v>
      </c>
      <c r="I12" s="4" t="e">
        <f t="shared" si="5"/>
        <v>#VALUE!</v>
      </c>
      <c r="J12" s="5" t="e">
        <f t="shared" si="6"/>
        <v>#VALUE!</v>
      </c>
      <c r="K12" s="3">
        <f t="shared" si="7"/>
        <v>500</v>
      </c>
      <c r="L12" s="4" t="e">
        <f t="shared" si="13"/>
        <v>#N/A</v>
      </c>
      <c r="M12" s="4" t="e">
        <f t="shared" si="8"/>
        <v>#N/A</v>
      </c>
      <c r="N12" s="4" t="e">
        <f t="shared" si="9"/>
        <v>#N/A</v>
      </c>
      <c r="O12" s="5" t="e">
        <f t="shared" si="10"/>
        <v>#N/A</v>
      </c>
    </row>
    <row r="13" spans="2:15" hidden="1" x14ac:dyDescent="0.25">
      <c r="B13" s="30">
        <f t="shared" si="11"/>
        <v>55405.405405405414</v>
      </c>
      <c r="C13" s="4">
        <f t="shared" si="0"/>
        <v>500</v>
      </c>
      <c r="D13" s="4">
        <f t="shared" si="1"/>
        <v>9.0243902439024384E-3</v>
      </c>
      <c r="E13" s="5">
        <f t="shared" si="2"/>
        <v>0</v>
      </c>
      <c r="F13" s="3" t="e">
        <f t="shared" si="12"/>
        <v>#N/A</v>
      </c>
      <c r="G13" s="4" t="e">
        <f t="shared" si="3"/>
        <v>#N/A</v>
      </c>
      <c r="H13" s="4" t="e">
        <f t="shared" si="4"/>
        <v>#VALUE!</v>
      </c>
      <c r="I13" s="4" t="e">
        <f t="shared" si="5"/>
        <v>#VALUE!</v>
      </c>
      <c r="J13" s="5" t="e">
        <f t="shared" si="6"/>
        <v>#VALUE!</v>
      </c>
      <c r="K13" s="3">
        <f t="shared" si="7"/>
        <v>500</v>
      </c>
      <c r="L13" s="4" t="e">
        <f t="shared" si="13"/>
        <v>#N/A</v>
      </c>
      <c r="M13" s="4" t="e">
        <f t="shared" si="8"/>
        <v>#N/A</v>
      </c>
      <c r="N13" s="4" t="e">
        <f t="shared" si="9"/>
        <v>#N/A</v>
      </c>
      <c r="O13" s="5" t="e">
        <f t="shared" si="10"/>
        <v>#N/A</v>
      </c>
    </row>
    <row r="14" spans="2:15" hidden="1" x14ac:dyDescent="0.25">
      <c r="B14" s="30">
        <f t="shared" si="11"/>
        <v>56756.756756756768</v>
      </c>
      <c r="C14" s="4">
        <f t="shared" si="0"/>
        <v>500</v>
      </c>
      <c r="D14" s="4">
        <f t="shared" si="1"/>
        <v>8.809523809523807E-3</v>
      </c>
      <c r="E14" s="5">
        <f t="shared" si="2"/>
        <v>0</v>
      </c>
      <c r="F14" s="3" t="e">
        <f t="shared" si="12"/>
        <v>#N/A</v>
      </c>
      <c r="G14" s="4" t="e">
        <f t="shared" si="3"/>
        <v>#N/A</v>
      </c>
      <c r="H14" s="4" t="e">
        <f t="shared" si="4"/>
        <v>#VALUE!</v>
      </c>
      <c r="I14" s="4" t="e">
        <f t="shared" si="5"/>
        <v>#VALUE!</v>
      </c>
      <c r="J14" s="5" t="e">
        <f t="shared" si="6"/>
        <v>#VALUE!</v>
      </c>
      <c r="K14" s="3">
        <f t="shared" si="7"/>
        <v>500</v>
      </c>
      <c r="L14" s="4" t="e">
        <f t="shared" si="13"/>
        <v>#N/A</v>
      </c>
      <c r="M14" s="4" t="e">
        <f t="shared" si="8"/>
        <v>#N/A</v>
      </c>
      <c r="N14" s="4" t="e">
        <f t="shared" si="9"/>
        <v>#N/A</v>
      </c>
      <c r="O14" s="5" t="e">
        <f t="shared" si="10"/>
        <v>#N/A</v>
      </c>
    </row>
    <row r="15" spans="2:15" hidden="1" x14ac:dyDescent="0.25">
      <c r="B15" s="30">
        <f t="shared" si="11"/>
        <v>58108.108108108121</v>
      </c>
      <c r="C15" s="4">
        <f t="shared" si="0"/>
        <v>500</v>
      </c>
      <c r="D15" s="4">
        <f t="shared" si="1"/>
        <v>8.6046511627906955E-3</v>
      </c>
      <c r="E15" s="5">
        <f t="shared" si="2"/>
        <v>0</v>
      </c>
      <c r="F15" s="3" t="e">
        <f t="shared" si="12"/>
        <v>#N/A</v>
      </c>
      <c r="G15" s="4" t="e">
        <f t="shared" si="3"/>
        <v>#N/A</v>
      </c>
      <c r="H15" s="4" t="e">
        <f t="shared" si="4"/>
        <v>#VALUE!</v>
      </c>
      <c r="I15" s="4" t="e">
        <f t="shared" si="5"/>
        <v>#VALUE!</v>
      </c>
      <c r="J15" s="5" t="e">
        <f t="shared" si="6"/>
        <v>#VALUE!</v>
      </c>
      <c r="K15" s="3">
        <f t="shared" si="7"/>
        <v>500</v>
      </c>
      <c r="L15" s="4" t="e">
        <f t="shared" si="13"/>
        <v>#N/A</v>
      </c>
      <c r="M15" s="4" t="e">
        <f t="shared" si="8"/>
        <v>#N/A</v>
      </c>
      <c r="N15" s="4" t="e">
        <f t="shared" si="9"/>
        <v>#N/A</v>
      </c>
      <c r="O15" s="5" t="e">
        <f t="shared" si="10"/>
        <v>#N/A</v>
      </c>
    </row>
    <row r="16" spans="2:15" hidden="1" x14ac:dyDescent="0.25">
      <c r="B16" s="30">
        <f t="shared" si="11"/>
        <v>59459.459459459475</v>
      </c>
      <c r="C16" s="4">
        <f t="shared" si="0"/>
        <v>500</v>
      </c>
      <c r="D16" s="4">
        <f t="shared" si="1"/>
        <v>8.4090909090909077E-3</v>
      </c>
      <c r="E16" s="5">
        <f t="shared" si="2"/>
        <v>0</v>
      </c>
      <c r="F16" s="3" t="e">
        <f t="shared" si="12"/>
        <v>#N/A</v>
      </c>
      <c r="G16" s="4" t="e">
        <f t="shared" si="3"/>
        <v>#N/A</v>
      </c>
      <c r="H16" s="4" t="e">
        <f t="shared" si="4"/>
        <v>#VALUE!</v>
      </c>
      <c r="I16" s="4" t="e">
        <f t="shared" si="5"/>
        <v>#VALUE!</v>
      </c>
      <c r="J16" s="5" t="e">
        <f t="shared" si="6"/>
        <v>#VALUE!</v>
      </c>
      <c r="K16" s="3">
        <f t="shared" si="7"/>
        <v>500</v>
      </c>
      <c r="L16" s="4" t="e">
        <f t="shared" si="13"/>
        <v>#N/A</v>
      </c>
      <c r="M16" s="4" t="e">
        <f t="shared" si="8"/>
        <v>#N/A</v>
      </c>
      <c r="N16" s="4" t="e">
        <f t="shared" si="9"/>
        <v>#N/A</v>
      </c>
      <c r="O16" s="5" t="e">
        <f t="shared" si="10"/>
        <v>#N/A</v>
      </c>
    </row>
    <row r="17" spans="2:15" hidden="1" x14ac:dyDescent="0.25">
      <c r="B17" s="30">
        <f t="shared" si="11"/>
        <v>60810.810810810828</v>
      </c>
      <c r="C17" s="4">
        <f t="shared" si="0"/>
        <v>500</v>
      </c>
      <c r="D17" s="4">
        <f t="shared" si="1"/>
        <v>8.2222222222222193E-3</v>
      </c>
      <c r="E17" s="5">
        <f t="shared" si="2"/>
        <v>0</v>
      </c>
      <c r="F17" s="3" t="e">
        <f t="shared" si="12"/>
        <v>#N/A</v>
      </c>
      <c r="G17" s="4" t="e">
        <f t="shared" si="3"/>
        <v>#N/A</v>
      </c>
      <c r="H17" s="4" t="e">
        <f t="shared" si="4"/>
        <v>#VALUE!</v>
      </c>
      <c r="I17" s="4" t="e">
        <f t="shared" si="5"/>
        <v>#VALUE!</v>
      </c>
      <c r="J17" s="5" t="e">
        <f t="shared" si="6"/>
        <v>#VALUE!</v>
      </c>
      <c r="K17" s="3">
        <f t="shared" si="7"/>
        <v>500</v>
      </c>
      <c r="L17" s="4" t="e">
        <f t="shared" si="13"/>
        <v>#N/A</v>
      </c>
      <c r="M17" s="4" t="e">
        <f t="shared" si="8"/>
        <v>#N/A</v>
      </c>
      <c r="N17" s="4" t="e">
        <f t="shared" si="9"/>
        <v>#N/A</v>
      </c>
      <c r="O17" s="5" t="e">
        <f t="shared" si="10"/>
        <v>#N/A</v>
      </c>
    </row>
    <row r="18" spans="2:15" hidden="1" x14ac:dyDescent="0.25">
      <c r="B18" s="30">
        <f t="shared" si="11"/>
        <v>62162.162162162182</v>
      </c>
      <c r="C18" s="4">
        <f t="shared" si="0"/>
        <v>500</v>
      </c>
      <c r="D18" s="4">
        <f t="shared" si="1"/>
        <v>8.0434782608695635E-3</v>
      </c>
      <c r="E18" s="5">
        <f t="shared" si="2"/>
        <v>0</v>
      </c>
      <c r="F18" s="3" t="e">
        <f t="shared" si="12"/>
        <v>#N/A</v>
      </c>
      <c r="G18" s="4" t="e">
        <f t="shared" si="3"/>
        <v>#N/A</v>
      </c>
      <c r="H18" s="4" t="e">
        <f t="shared" si="4"/>
        <v>#VALUE!</v>
      </c>
      <c r="I18" s="4" t="e">
        <f t="shared" si="5"/>
        <v>#VALUE!</v>
      </c>
      <c r="J18" s="5" t="e">
        <f t="shared" si="6"/>
        <v>#VALUE!</v>
      </c>
      <c r="K18" s="3">
        <f t="shared" si="7"/>
        <v>500</v>
      </c>
      <c r="L18" s="4" t="e">
        <f t="shared" si="13"/>
        <v>#N/A</v>
      </c>
      <c r="M18" s="4" t="e">
        <f t="shared" si="8"/>
        <v>#N/A</v>
      </c>
      <c r="N18" s="4" t="e">
        <f t="shared" si="9"/>
        <v>#N/A</v>
      </c>
      <c r="O18" s="5" t="e">
        <f t="shared" si="10"/>
        <v>#N/A</v>
      </c>
    </row>
    <row r="19" spans="2:15" hidden="1" x14ac:dyDescent="0.25">
      <c r="B19" s="30">
        <f t="shared" si="11"/>
        <v>63513.513513513535</v>
      </c>
      <c r="C19" s="4">
        <f t="shared" si="0"/>
        <v>500</v>
      </c>
      <c r="D19" s="4">
        <f t="shared" si="1"/>
        <v>7.872340425531912E-3</v>
      </c>
      <c r="E19" s="5">
        <f t="shared" si="2"/>
        <v>0</v>
      </c>
      <c r="F19" s="3" t="e">
        <f t="shared" si="12"/>
        <v>#N/A</v>
      </c>
      <c r="G19" s="4" t="e">
        <f t="shared" si="3"/>
        <v>#N/A</v>
      </c>
      <c r="H19" s="4" t="e">
        <f t="shared" si="4"/>
        <v>#VALUE!</v>
      </c>
      <c r="I19" s="4" t="e">
        <f t="shared" si="5"/>
        <v>#VALUE!</v>
      </c>
      <c r="J19" s="5" t="e">
        <f t="shared" si="6"/>
        <v>#VALUE!</v>
      </c>
      <c r="K19" s="3">
        <f t="shared" si="7"/>
        <v>500</v>
      </c>
      <c r="L19" s="4" t="e">
        <f t="shared" si="13"/>
        <v>#N/A</v>
      </c>
      <c r="M19" s="4" t="e">
        <f t="shared" si="8"/>
        <v>#N/A</v>
      </c>
      <c r="N19" s="4" t="e">
        <f t="shared" si="9"/>
        <v>#N/A</v>
      </c>
      <c r="O19" s="5" t="e">
        <f t="shared" si="10"/>
        <v>#N/A</v>
      </c>
    </row>
    <row r="20" spans="2:15" hidden="1" x14ac:dyDescent="0.25">
      <c r="B20" s="30">
        <f t="shared" si="11"/>
        <v>64864.864864864889</v>
      </c>
      <c r="C20" s="4">
        <f t="shared" si="0"/>
        <v>500</v>
      </c>
      <c r="D20" s="4">
        <f t="shared" si="1"/>
        <v>7.7083333333333309E-3</v>
      </c>
      <c r="E20" s="5">
        <f t="shared" si="2"/>
        <v>0</v>
      </c>
      <c r="F20" s="3" t="e">
        <f t="shared" si="12"/>
        <v>#N/A</v>
      </c>
      <c r="G20" s="4" t="e">
        <f t="shared" si="3"/>
        <v>#N/A</v>
      </c>
      <c r="H20" s="4" t="e">
        <f t="shared" si="4"/>
        <v>#VALUE!</v>
      </c>
      <c r="I20" s="4" t="e">
        <f t="shared" si="5"/>
        <v>#VALUE!</v>
      </c>
      <c r="J20" s="5" t="e">
        <f t="shared" si="6"/>
        <v>#VALUE!</v>
      </c>
      <c r="K20" s="3">
        <f t="shared" si="7"/>
        <v>500</v>
      </c>
      <c r="L20" s="4" t="e">
        <f t="shared" si="13"/>
        <v>#N/A</v>
      </c>
      <c r="M20" s="4" t="e">
        <f t="shared" si="8"/>
        <v>#N/A</v>
      </c>
      <c r="N20" s="4" t="e">
        <f t="shared" si="9"/>
        <v>#N/A</v>
      </c>
      <c r="O20" s="5" t="e">
        <f t="shared" si="10"/>
        <v>#N/A</v>
      </c>
    </row>
    <row r="21" spans="2:15" hidden="1" x14ac:dyDescent="0.25">
      <c r="B21" s="30">
        <f t="shared" si="11"/>
        <v>66216.216216216242</v>
      </c>
      <c r="C21" s="4">
        <f t="shared" si="0"/>
        <v>500</v>
      </c>
      <c r="D21" s="4">
        <f t="shared" si="1"/>
        <v>7.5510204081632622E-3</v>
      </c>
      <c r="E21" s="5">
        <f t="shared" si="2"/>
        <v>0</v>
      </c>
      <c r="F21" s="3" t="e">
        <f t="shared" si="12"/>
        <v>#N/A</v>
      </c>
      <c r="G21" s="4" t="e">
        <f t="shared" si="3"/>
        <v>#N/A</v>
      </c>
      <c r="H21" s="4" t="e">
        <f t="shared" si="4"/>
        <v>#VALUE!</v>
      </c>
      <c r="I21" s="4" t="e">
        <f t="shared" si="5"/>
        <v>#VALUE!</v>
      </c>
      <c r="J21" s="5" t="e">
        <f t="shared" si="6"/>
        <v>#VALUE!</v>
      </c>
      <c r="K21" s="3">
        <f t="shared" si="7"/>
        <v>500</v>
      </c>
      <c r="L21" s="4" t="e">
        <f t="shared" si="13"/>
        <v>#N/A</v>
      </c>
      <c r="M21" s="4" t="e">
        <f t="shared" si="8"/>
        <v>#N/A</v>
      </c>
      <c r="N21" s="4" t="e">
        <f t="shared" si="9"/>
        <v>#N/A</v>
      </c>
      <c r="O21" s="5" t="e">
        <f t="shared" si="10"/>
        <v>#N/A</v>
      </c>
    </row>
    <row r="22" spans="2:15" hidden="1" x14ac:dyDescent="0.25">
      <c r="B22" s="30">
        <f t="shared" si="11"/>
        <v>67567.567567567588</v>
      </c>
      <c r="C22" s="4">
        <f t="shared" si="0"/>
        <v>500</v>
      </c>
      <c r="D22" s="4">
        <f t="shared" si="1"/>
        <v>7.3999999999999977E-3</v>
      </c>
      <c r="E22" s="5">
        <f t="shared" si="2"/>
        <v>0</v>
      </c>
      <c r="F22" s="3" t="e">
        <f t="shared" si="12"/>
        <v>#N/A</v>
      </c>
      <c r="G22" s="4" t="e">
        <f t="shared" si="3"/>
        <v>#N/A</v>
      </c>
      <c r="H22" s="4" t="e">
        <f t="shared" si="4"/>
        <v>#VALUE!</v>
      </c>
      <c r="I22" s="4" t="e">
        <f t="shared" si="5"/>
        <v>#VALUE!</v>
      </c>
      <c r="J22" s="5" t="e">
        <f t="shared" si="6"/>
        <v>#VALUE!</v>
      </c>
      <c r="K22" s="3">
        <f t="shared" si="7"/>
        <v>500</v>
      </c>
      <c r="L22" s="4" t="e">
        <f t="shared" si="13"/>
        <v>#N/A</v>
      </c>
      <c r="M22" s="4" t="e">
        <f t="shared" si="8"/>
        <v>#N/A</v>
      </c>
      <c r="N22" s="4" t="e">
        <f t="shared" si="9"/>
        <v>#N/A</v>
      </c>
      <c r="O22" s="5" t="e">
        <f t="shared" si="10"/>
        <v>#N/A</v>
      </c>
    </row>
    <row r="23" spans="2:15" hidden="1" x14ac:dyDescent="0.25">
      <c r="B23" s="30">
        <f t="shared" si="11"/>
        <v>68918.918918918935</v>
      </c>
      <c r="C23" s="4">
        <f t="shared" si="0"/>
        <v>500</v>
      </c>
      <c r="D23" s="4">
        <f t="shared" si="1"/>
        <v>7.2549019607843117E-3</v>
      </c>
      <c r="E23" s="5">
        <f t="shared" si="2"/>
        <v>0</v>
      </c>
      <c r="F23" s="3" t="e">
        <f t="shared" si="12"/>
        <v>#N/A</v>
      </c>
      <c r="G23" s="4" t="e">
        <f t="shared" si="3"/>
        <v>#N/A</v>
      </c>
      <c r="H23" s="4" t="e">
        <f t="shared" si="4"/>
        <v>#VALUE!</v>
      </c>
      <c r="I23" s="4" t="e">
        <f t="shared" si="5"/>
        <v>#VALUE!</v>
      </c>
      <c r="J23" s="5" t="e">
        <f t="shared" si="6"/>
        <v>#VALUE!</v>
      </c>
      <c r="K23" s="3">
        <f t="shared" si="7"/>
        <v>500</v>
      </c>
      <c r="L23" s="4" t="e">
        <f t="shared" si="13"/>
        <v>#N/A</v>
      </c>
      <c r="M23" s="4" t="e">
        <f t="shared" si="8"/>
        <v>#N/A</v>
      </c>
      <c r="N23" s="4" t="e">
        <f t="shared" si="9"/>
        <v>#N/A</v>
      </c>
      <c r="O23" s="5" t="e">
        <f t="shared" si="10"/>
        <v>#N/A</v>
      </c>
    </row>
    <row r="24" spans="2:15" hidden="1" x14ac:dyDescent="0.25">
      <c r="B24" s="30">
        <f t="shared" si="11"/>
        <v>70270.270270270281</v>
      </c>
      <c r="C24" s="4">
        <f t="shared" si="0"/>
        <v>500</v>
      </c>
      <c r="D24" s="4">
        <f t="shared" si="1"/>
        <v>7.1153846153846146E-3</v>
      </c>
      <c r="E24" s="5">
        <f t="shared" si="2"/>
        <v>0</v>
      </c>
      <c r="F24" s="3" t="e">
        <f t="shared" si="12"/>
        <v>#N/A</v>
      </c>
      <c r="G24" s="4" t="e">
        <f t="shared" si="3"/>
        <v>#N/A</v>
      </c>
      <c r="H24" s="4" t="e">
        <f t="shared" si="4"/>
        <v>#VALUE!</v>
      </c>
      <c r="I24" s="4" t="e">
        <f t="shared" si="5"/>
        <v>#VALUE!</v>
      </c>
      <c r="J24" s="5" t="e">
        <f t="shared" si="6"/>
        <v>#VALUE!</v>
      </c>
      <c r="K24" s="3">
        <f t="shared" si="7"/>
        <v>500</v>
      </c>
      <c r="L24" s="4" t="e">
        <f t="shared" si="13"/>
        <v>#N/A</v>
      </c>
      <c r="M24" s="4" t="e">
        <f t="shared" si="8"/>
        <v>#N/A</v>
      </c>
      <c r="N24" s="4" t="e">
        <f t="shared" si="9"/>
        <v>#N/A</v>
      </c>
      <c r="O24" s="5" t="e">
        <f t="shared" si="10"/>
        <v>#N/A</v>
      </c>
    </row>
    <row r="25" spans="2:15" hidden="1" x14ac:dyDescent="0.25">
      <c r="B25" s="30">
        <f t="shared" si="11"/>
        <v>71621.621621621627</v>
      </c>
      <c r="C25" s="4">
        <f t="shared" si="0"/>
        <v>500</v>
      </c>
      <c r="D25" s="4">
        <f t="shared" si="1"/>
        <v>6.9811320754716976E-3</v>
      </c>
      <c r="E25" s="5">
        <f t="shared" si="2"/>
        <v>0</v>
      </c>
      <c r="F25" s="3" t="e">
        <f t="shared" si="12"/>
        <v>#N/A</v>
      </c>
      <c r="G25" s="4" t="e">
        <f t="shared" si="3"/>
        <v>#N/A</v>
      </c>
      <c r="H25" s="4" t="e">
        <f t="shared" si="4"/>
        <v>#VALUE!</v>
      </c>
      <c r="I25" s="4" t="e">
        <f t="shared" si="5"/>
        <v>#VALUE!</v>
      </c>
      <c r="J25" s="5" t="e">
        <f t="shared" si="6"/>
        <v>#VALUE!</v>
      </c>
      <c r="K25" s="3">
        <f t="shared" si="7"/>
        <v>500</v>
      </c>
      <c r="L25" s="4" t="e">
        <f t="shared" si="13"/>
        <v>#N/A</v>
      </c>
      <c r="M25" s="4" t="e">
        <f t="shared" si="8"/>
        <v>#N/A</v>
      </c>
      <c r="N25" s="4" t="e">
        <f t="shared" si="9"/>
        <v>#N/A</v>
      </c>
      <c r="O25" s="5" t="e">
        <f t="shared" si="10"/>
        <v>#N/A</v>
      </c>
    </row>
    <row r="26" spans="2:15" hidden="1" x14ac:dyDescent="0.25">
      <c r="B26" s="30">
        <f t="shared" si="11"/>
        <v>72972.972972972973</v>
      </c>
      <c r="C26" s="4">
        <f t="shared" si="0"/>
        <v>500</v>
      </c>
      <c r="D26" s="4">
        <f t="shared" si="1"/>
        <v>6.851851851851852E-3</v>
      </c>
      <c r="E26" s="5">
        <f t="shared" si="2"/>
        <v>0</v>
      </c>
      <c r="F26" s="3" t="e">
        <f t="shared" si="12"/>
        <v>#N/A</v>
      </c>
      <c r="G26" s="4" t="e">
        <f t="shared" si="3"/>
        <v>#N/A</v>
      </c>
      <c r="H26" s="4" t="e">
        <f t="shared" si="4"/>
        <v>#VALUE!</v>
      </c>
      <c r="I26" s="4" t="e">
        <f t="shared" si="5"/>
        <v>#VALUE!</v>
      </c>
      <c r="J26" s="5" t="e">
        <f t="shared" si="6"/>
        <v>#VALUE!</v>
      </c>
      <c r="K26" s="3">
        <f t="shared" si="7"/>
        <v>500</v>
      </c>
      <c r="L26" s="4" t="e">
        <f t="shared" si="13"/>
        <v>#N/A</v>
      </c>
      <c r="M26" s="4" t="e">
        <f t="shared" si="8"/>
        <v>#N/A</v>
      </c>
      <c r="N26" s="4" t="e">
        <f t="shared" si="9"/>
        <v>#N/A</v>
      </c>
      <c r="O26" s="5" t="e">
        <f t="shared" si="10"/>
        <v>#N/A</v>
      </c>
    </row>
    <row r="27" spans="2:15" hidden="1" x14ac:dyDescent="0.25">
      <c r="B27" s="30">
        <f t="shared" si="11"/>
        <v>74324.32432432432</v>
      </c>
      <c r="C27" s="4">
        <f t="shared" si="0"/>
        <v>500</v>
      </c>
      <c r="D27" s="4">
        <f t="shared" si="1"/>
        <v>6.7272727272727276E-3</v>
      </c>
      <c r="E27" s="5">
        <f t="shared" si="2"/>
        <v>0</v>
      </c>
      <c r="F27" s="3" t="e">
        <f t="shared" si="12"/>
        <v>#N/A</v>
      </c>
      <c r="G27" s="4" t="e">
        <f t="shared" si="3"/>
        <v>#N/A</v>
      </c>
      <c r="H27" s="4" t="e">
        <f t="shared" si="4"/>
        <v>#VALUE!</v>
      </c>
      <c r="I27" s="4" t="e">
        <f t="shared" si="5"/>
        <v>#VALUE!</v>
      </c>
      <c r="J27" s="5" t="e">
        <f t="shared" si="6"/>
        <v>#VALUE!</v>
      </c>
      <c r="K27" s="3">
        <f t="shared" si="7"/>
        <v>500</v>
      </c>
      <c r="L27" s="4" t="e">
        <f t="shared" si="13"/>
        <v>#N/A</v>
      </c>
      <c r="M27" s="4" t="e">
        <f t="shared" si="8"/>
        <v>#N/A</v>
      </c>
      <c r="N27" s="4" t="e">
        <f t="shared" si="9"/>
        <v>#N/A</v>
      </c>
      <c r="O27" s="5" t="e">
        <f t="shared" si="10"/>
        <v>#N/A</v>
      </c>
    </row>
    <row r="28" spans="2:15" hidden="1" x14ac:dyDescent="0.25">
      <c r="B28" s="30">
        <f t="shared" si="11"/>
        <v>75675.675675675666</v>
      </c>
      <c r="C28" s="4">
        <f t="shared" si="0"/>
        <v>500</v>
      </c>
      <c r="D28" s="4">
        <f t="shared" si="1"/>
        <v>6.6071428571428583E-3</v>
      </c>
      <c r="E28" s="5">
        <f t="shared" si="2"/>
        <v>0</v>
      </c>
      <c r="F28" s="3" t="e">
        <f t="shared" si="12"/>
        <v>#N/A</v>
      </c>
      <c r="G28" s="4" t="e">
        <f t="shared" si="3"/>
        <v>#N/A</v>
      </c>
      <c r="H28" s="4" t="e">
        <f t="shared" si="4"/>
        <v>#VALUE!</v>
      </c>
      <c r="I28" s="4" t="e">
        <f t="shared" si="5"/>
        <v>#VALUE!</v>
      </c>
      <c r="J28" s="5" t="e">
        <f t="shared" si="6"/>
        <v>#VALUE!</v>
      </c>
      <c r="K28" s="3">
        <f t="shared" si="7"/>
        <v>500</v>
      </c>
      <c r="L28" s="4" t="e">
        <f t="shared" si="13"/>
        <v>#N/A</v>
      </c>
      <c r="M28" s="4" t="e">
        <f t="shared" si="8"/>
        <v>#N/A</v>
      </c>
      <c r="N28" s="4" t="e">
        <f t="shared" si="9"/>
        <v>#N/A</v>
      </c>
      <c r="O28" s="5" t="e">
        <f t="shared" si="10"/>
        <v>#N/A</v>
      </c>
    </row>
    <row r="29" spans="2:15" hidden="1" x14ac:dyDescent="0.25">
      <c r="B29" s="30">
        <f t="shared" si="11"/>
        <v>77027.027027027012</v>
      </c>
      <c r="C29" s="4">
        <f t="shared" si="0"/>
        <v>500</v>
      </c>
      <c r="D29" s="4">
        <f t="shared" si="1"/>
        <v>6.49122807017544E-3</v>
      </c>
      <c r="E29" s="5">
        <f t="shared" si="2"/>
        <v>0</v>
      </c>
      <c r="F29" s="3" t="e">
        <f t="shared" si="12"/>
        <v>#N/A</v>
      </c>
      <c r="G29" s="4" t="e">
        <f t="shared" si="3"/>
        <v>#N/A</v>
      </c>
      <c r="H29" s="4" t="e">
        <f t="shared" si="4"/>
        <v>#VALUE!</v>
      </c>
      <c r="I29" s="4" t="e">
        <f t="shared" si="5"/>
        <v>#VALUE!</v>
      </c>
      <c r="J29" s="5" t="e">
        <f t="shared" si="6"/>
        <v>#VALUE!</v>
      </c>
      <c r="K29" s="3">
        <f t="shared" si="7"/>
        <v>500</v>
      </c>
      <c r="L29" s="4" t="e">
        <f t="shared" si="13"/>
        <v>#N/A</v>
      </c>
      <c r="M29" s="4" t="e">
        <f t="shared" si="8"/>
        <v>#N/A</v>
      </c>
      <c r="N29" s="4" t="e">
        <f t="shared" si="9"/>
        <v>#N/A</v>
      </c>
      <c r="O29" s="5" t="e">
        <f t="shared" si="10"/>
        <v>#N/A</v>
      </c>
    </row>
    <row r="30" spans="2:15" hidden="1" x14ac:dyDescent="0.25">
      <c r="B30" s="30">
        <f t="shared" si="11"/>
        <v>78378.378378378358</v>
      </c>
      <c r="C30" s="4">
        <f t="shared" si="0"/>
        <v>500</v>
      </c>
      <c r="D30" s="4">
        <f t="shared" si="1"/>
        <v>6.3793103448275875E-3</v>
      </c>
      <c r="E30" s="5">
        <f t="shared" si="2"/>
        <v>0</v>
      </c>
      <c r="F30" s="3" t="e">
        <f t="shared" si="12"/>
        <v>#N/A</v>
      </c>
      <c r="G30" s="4" t="e">
        <f t="shared" si="3"/>
        <v>#N/A</v>
      </c>
      <c r="H30" s="4" t="e">
        <f t="shared" si="4"/>
        <v>#VALUE!</v>
      </c>
      <c r="I30" s="4" t="e">
        <f t="shared" si="5"/>
        <v>#VALUE!</v>
      </c>
      <c r="J30" s="5" t="e">
        <f t="shared" si="6"/>
        <v>#VALUE!</v>
      </c>
      <c r="K30" s="3">
        <f t="shared" si="7"/>
        <v>500</v>
      </c>
      <c r="L30" s="4" t="e">
        <f t="shared" si="13"/>
        <v>#N/A</v>
      </c>
      <c r="M30" s="4" t="e">
        <f t="shared" si="8"/>
        <v>#N/A</v>
      </c>
      <c r="N30" s="4" t="e">
        <f t="shared" si="9"/>
        <v>#N/A</v>
      </c>
      <c r="O30" s="5" t="e">
        <f t="shared" si="10"/>
        <v>#N/A</v>
      </c>
    </row>
    <row r="31" spans="2:15" hidden="1" x14ac:dyDescent="0.25">
      <c r="B31" s="30">
        <f t="shared" si="11"/>
        <v>79729.729729729705</v>
      </c>
      <c r="C31" s="4">
        <f t="shared" si="0"/>
        <v>500</v>
      </c>
      <c r="D31" s="4">
        <f t="shared" si="1"/>
        <v>6.2711864406779678E-3</v>
      </c>
      <c r="E31" s="5">
        <f t="shared" si="2"/>
        <v>0</v>
      </c>
      <c r="F31" s="3" t="e">
        <f t="shared" si="12"/>
        <v>#N/A</v>
      </c>
      <c r="G31" s="4" t="e">
        <f t="shared" si="3"/>
        <v>#N/A</v>
      </c>
      <c r="H31" s="4" t="e">
        <f t="shared" si="4"/>
        <v>#VALUE!</v>
      </c>
      <c r="I31" s="4" t="e">
        <f t="shared" si="5"/>
        <v>#VALUE!</v>
      </c>
      <c r="J31" s="5" t="e">
        <f t="shared" si="6"/>
        <v>#VALUE!</v>
      </c>
      <c r="K31" s="3">
        <f t="shared" si="7"/>
        <v>500</v>
      </c>
      <c r="L31" s="4" t="e">
        <f t="shared" si="13"/>
        <v>#N/A</v>
      </c>
      <c r="M31" s="4" t="e">
        <f t="shared" si="8"/>
        <v>#N/A</v>
      </c>
      <c r="N31" s="4" t="e">
        <f t="shared" si="9"/>
        <v>#N/A</v>
      </c>
      <c r="O31" s="5" t="e">
        <f t="shared" si="10"/>
        <v>#N/A</v>
      </c>
    </row>
    <row r="32" spans="2:15" hidden="1" x14ac:dyDescent="0.25">
      <c r="B32" s="30">
        <f t="shared" si="11"/>
        <v>81081.081081081051</v>
      </c>
      <c r="C32" s="4">
        <f t="shared" si="0"/>
        <v>500</v>
      </c>
      <c r="D32" s="4">
        <f t="shared" si="1"/>
        <v>6.1666666666666693E-3</v>
      </c>
      <c r="E32" s="5">
        <f t="shared" si="2"/>
        <v>0</v>
      </c>
      <c r="F32" s="3" t="e">
        <f t="shared" si="12"/>
        <v>#N/A</v>
      </c>
      <c r="G32" s="4" t="e">
        <f t="shared" si="3"/>
        <v>#N/A</v>
      </c>
      <c r="H32" s="4" t="e">
        <f t="shared" si="4"/>
        <v>#VALUE!</v>
      </c>
      <c r="I32" s="4" t="e">
        <f t="shared" si="5"/>
        <v>#VALUE!</v>
      </c>
      <c r="J32" s="5" t="e">
        <f t="shared" si="6"/>
        <v>#VALUE!</v>
      </c>
      <c r="K32" s="3">
        <f t="shared" si="7"/>
        <v>500</v>
      </c>
      <c r="L32" s="4" t="e">
        <f t="shared" si="13"/>
        <v>#N/A</v>
      </c>
      <c r="M32" s="4" t="e">
        <f t="shared" si="8"/>
        <v>#N/A</v>
      </c>
      <c r="N32" s="4" t="e">
        <f t="shared" si="9"/>
        <v>#N/A</v>
      </c>
      <c r="O32" s="5" t="e">
        <f t="shared" si="10"/>
        <v>#N/A</v>
      </c>
    </row>
    <row r="33" spans="2:15" hidden="1" x14ac:dyDescent="0.25">
      <c r="B33" s="30">
        <f t="shared" si="11"/>
        <v>82432.432432432397</v>
      </c>
      <c r="C33" s="4">
        <f t="shared" si="0"/>
        <v>500</v>
      </c>
      <c r="D33" s="4">
        <f t="shared" si="1"/>
        <v>6.0655737704918061E-3</v>
      </c>
      <c r="E33" s="5">
        <f t="shared" si="2"/>
        <v>0</v>
      </c>
      <c r="F33" s="3" t="e">
        <f t="shared" si="12"/>
        <v>#N/A</v>
      </c>
      <c r="G33" s="4" t="e">
        <f t="shared" si="3"/>
        <v>#N/A</v>
      </c>
      <c r="H33" s="4" t="e">
        <f t="shared" si="4"/>
        <v>#VALUE!</v>
      </c>
      <c r="I33" s="4" t="e">
        <f t="shared" si="5"/>
        <v>#VALUE!</v>
      </c>
      <c r="J33" s="5" t="e">
        <f t="shared" si="6"/>
        <v>#VALUE!</v>
      </c>
      <c r="K33" s="3">
        <f t="shared" si="7"/>
        <v>500</v>
      </c>
      <c r="L33" s="4" t="e">
        <f t="shared" si="13"/>
        <v>#N/A</v>
      </c>
      <c r="M33" s="4" t="e">
        <f t="shared" si="8"/>
        <v>#N/A</v>
      </c>
      <c r="N33" s="4" t="e">
        <f t="shared" si="9"/>
        <v>#N/A</v>
      </c>
      <c r="O33" s="5" t="e">
        <f t="shared" si="10"/>
        <v>#N/A</v>
      </c>
    </row>
    <row r="34" spans="2:15" hidden="1" x14ac:dyDescent="0.25">
      <c r="B34" s="30">
        <f t="shared" si="11"/>
        <v>83783.783783783743</v>
      </c>
      <c r="C34" s="4">
        <f t="shared" si="0"/>
        <v>500</v>
      </c>
      <c r="D34" s="4">
        <f t="shared" si="1"/>
        <v>5.9677419354838739E-3</v>
      </c>
      <c r="E34" s="5">
        <f t="shared" si="2"/>
        <v>0</v>
      </c>
      <c r="F34" s="3" t="e">
        <f t="shared" si="12"/>
        <v>#N/A</v>
      </c>
      <c r="G34" s="4" t="e">
        <f t="shared" si="3"/>
        <v>#N/A</v>
      </c>
      <c r="H34" s="4" t="e">
        <f t="shared" si="4"/>
        <v>#VALUE!</v>
      </c>
      <c r="I34" s="4" t="e">
        <f t="shared" si="5"/>
        <v>#VALUE!</v>
      </c>
      <c r="J34" s="5" t="e">
        <f t="shared" si="6"/>
        <v>#VALUE!</v>
      </c>
      <c r="K34" s="3">
        <f t="shared" si="7"/>
        <v>500</v>
      </c>
      <c r="L34" s="4" t="e">
        <f t="shared" si="13"/>
        <v>#N/A</v>
      </c>
      <c r="M34" s="4" t="e">
        <f t="shared" si="8"/>
        <v>#N/A</v>
      </c>
      <c r="N34" s="4" t="e">
        <f t="shared" si="9"/>
        <v>#N/A</v>
      </c>
      <c r="O34" s="5" t="e">
        <f t="shared" si="10"/>
        <v>#N/A</v>
      </c>
    </row>
    <row r="35" spans="2:15" hidden="1" x14ac:dyDescent="0.25">
      <c r="B35" s="30">
        <f t="shared" si="11"/>
        <v>85135.13513513509</v>
      </c>
      <c r="C35" s="4">
        <f t="shared" si="0"/>
        <v>500</v>
      </c>
      <c r="D35" s="4">
        <f t="shared" si="1"/>
        <v>5.8730158730158763E-3</v>
      </c>
      <c r="E35" s="5">
        <f t="shared" si="2"/>
        <v>0</v>
      </c>
      <c r="F35" s="3" t="e">
        <f t="shared" si="12"/>
        <v>#N/A</v>
      </c>
      <c r="G35" s="4" t="e">
        <f t="shared" si="3"/>
        <v>#N/A</v>
      </c>
      <c r="H35" s="4" t="e">
        <f t="shared" si="4"/>
        <v>#VALUE!</v>
      </c>
      <c r="I35" s="4" t="e">
        <f t="shared" si="5"/>
        <v>#VALUE!</v>
      </c>
      <c r="J35" s="5" t="e">
        <f t="shared" si="6"/>
        <v>#VALUE!</v>
      </c>
      <c r="K35" s="3">
        <f t="shared" si="7"/>
        <v>500</v>
      </c>
      <c r="L35" s="4" t="e">
        <f t="shared" si="13"/>
        <v>#N/A</v>
      </c>
      <c r="M35" s="4" t="e">
        <f t="shared" si="8"/>
        <v>#N/A</v>
      </c>
      <c r="N35" s="4" t="e">
        <f t="shared" si="9"/>
        <v>#N/A</v>
      </c>
      <c r="O35" s="5" t="e">
        <f t="shared" si="10"/>
        <v>#N/A</v>
      </c>
    </row>
    <row r="36" spans="2:15" hidden="1" x14ac:dyDescent="0.25">
      <c r="B36" s="30">
        <f t="shared" si="11"/>
        <v>86486.486486486436</v>
      </c>
      <c r="C36" s="4">
        <f t="shared" si="0"/>
        <v>500</v>
      </c>
      <c r="D36" s="4">
        <f t="shared" si="1"/>
        <v>5.7812500000000034E-3</v>
      </c>
      <c r="E36" s="5">
        <f t="shared" si="2"/>
        <v>0</v>
      </c>
      <c r="F36" s="3" t="e">
        <f t="shared" si="12"/>
        <v>#N/A</v>
      </c>
      <c r="G36" s="4" t="e">
        <f t="shared" si="3"/>
        <v>#N/A</v>
      </c>
      <c r="H36" s="4" t="e">
        <f t="shared" si="4"/>
        <v>#VALUE!</v>
      </c>
      <c r="I36" s="4" t="e">
        <f t="shared" si="5"/>
        <v>#VALUE!</v>
      </c>
      <c r="J36" s="5" t="e">
        <f t="shared" si="6"/>
        <v>#VALUE!</v>
      </c>
      <c r="K36" s="3">
        <f t="shared" si="7"/>
        <v>500</v>
      </c>
      <c r="L36" s="4" t="e">
        <f t="shared" si="13"/>
        <v>#N/A</v>
      </c>
      <c r="M36" s="4" t="e">
        <f t="shared" si="8"/>
        <v>#N/A</v>
      </c>
      <c r="N36" s="4" t="e">
        <f t="shared" si="9"/>
        <v>#N/A</v>
      </c>
      <c r="O36" s="5" t="e">
        <f t="shared" si="10"/>
        <v>#N/A</v>
      </c>
    </row>
    <row r="37" spans="2:15" hidden="1" x14ac:dyDescent="0.25">
      <c r="B37" s="30">
        <f t="shared" si="11"/>
        <v>87837.837837837782</v>
      </c>
      <c r="C37" s="4">
        <f t="shared" si="0"/>
        <v>500</v>
      </c>
      <c r="D37" s="4">
        <f t="shared" si="1"/>
        <v>5.6923076923076962E-3</v>
      </c>
      <c r="E37" s="5">
        <f t="shared" si="2"/>
        <v>0</v>
      </c>
      <c r="F37" s="3" t="e">
        <f t="shared" si="12"/>
        <v>#N/A</v>
      </c>
      <c r="G37" s="4" t="e">
        <f t="shared" si="3"/>
        <v>#N/A</v>
      </c>
      <c r="H37" s="4" t="e">
        <f t="shared" si="4"/>
        <v>#VALUE!</v>
      </c>
      <c r="I37" s="4" t="e">
        <f t="shared" si="5"/>
        <v>#VALUE!</v>
      </c>
      <c r="J37" s="5" t="e">
        <f t="shared" si="6"/>
        <v>#VALUE!</v>
      </c>
      <c r="K37" s="3">
        <f t="shared" si="7"/>
        <v>500</v>
      </c>
      <c r="L37" s="4" t="e">
        <f t="shared" si="13"/>
        <v>#N/A</v>
      </c>
      <c r="M37" s="4" t="e">
        <f t="shared" si="8"/>
        <v>#N/A</v>
      </c>
      <c r="N37" s="4" t="e">
        <f t="shared" si="9"/>
        <v>#N/A</v>
      </c>
      <c r="O37" s="5" t="e">
        <f t="shared" si="10"/>
        <v>#N/A</v>
      </c>
    </row>
    <row r="38" spans="2:15" hidden="1" x14ac:dyDescent="0.25">
      <c r="B38" s="30">
        <f t="shared" si="11"/>
        <v>89189.189189189128</v>
      </c>
      <c r="C38" s="4">
        <f t="shared" si="0"/>
        <v>500</v>
      </c>
      <c r="D38" s="4">
        <f t="shared" si="1"/>
        <v>5.6060606060606101E-3</v>
      </c>
      <c r="E38" s="5">
        <f t="shared" si="2"/>
        <v>0</v>
      </c>
      <c r="F38" s="3" t="e">
        <f t="shared" si="12"/>
        <v>#N/A</v>
      </c>
      <c r="G38" s="4" t="e">
        <f t="shared" si="3"/>
        <v>#N/A</v>
      </c>
      <c r="H38" s="4" t="e">
        <f t="shared" si="4"/>
        <v>#VALUE!</v>
      </c>
      <c r="I38" s="4" t="e">
        <f t="shared" si="5"/>
        <v>#VALUE!</v>
      </c>
      <c r="J38" s="5" t="e">
        <f t="shared" si="6"/>
        <v>#VALUE!</v>
      </c>
      <c r="K38" s="3">
        <f t="shared" si="7"/>
        <v>500</v>
      </c>
      <c r="L38" s="4" t="e">
        <f t="shared" si="13"/>
        <v>#N/A</v>
      </c>
      <c r="M38" s="4" t="e">
        <f t="shared" si="8"/>
        <v>#N/A</v>
      </c>
      <c r="N38" s="4" t="e">
        <f t="shared" si="9"/>
        <v>#N/A</v>
      </c>
      <c r="O38" s="5" t="e">
        <f t="shared" si="10"/>
        <v>#N/A</v>
      </c>
    </row>
    <row r="39" spans="2:15" hidden="1" x14ac:dyDescent="0.25">
      <c r="B39" s="30">
        <f t="shared" si="11"/>
        <v>90540.540540540474</v>
      </c>
      <c r="C39" s="4">
        <f t="shared" si="0"/>
        <v>500</v>
      </c>
      <c r="D39" s="4">
        <f t="shared" si="1"/>
        <v>5.5223880597014968E-3</v>
      </c>
      <c r="E39" s="5">
        <f t="shared" si="2"/>
        <v>0</v>
      </c>
      <c r="F39" s="3" t="e">
        <f t="shared" si="12"/>
        <v>#N/A</v>
      </c>
      <c r="G39" s="4" t="e">
        <f t="shared" si="3"/>
        <v>#N/A</v>
      </c>
      <c r="H39" s="4" t="e">
        <f t="shared" si="4"/>
        <v>#VALUE!</v>
      </c>
      <c r="I39" s="4" t="e">
        <f t="shared" si="5"/>
        <v>#VALUE!</v>
      </c>
      <c r="J39" s="5" t="e">
        <f t="shared" si="6"/>
        <v>#VALUE!</v>
      </c>
      <c r="K39" s="3">
        <f t="shared" si="7"/>
        <v>500</v>
      </c>
      <c r="L39" s="4" t="e">
        <f t="shared" si="13"/>
        <v>#N/A</v>
      </c>
      <c r="M39" s="4" t="e">
        <f t="shared" si="8"/>
        <v>#N/A</v>
      </c>
      <c r="N39" s="4" t="e">
        <f t="shared" si="9"/>
        <v>#N/A</v>
      </c>
      <c r="O39" s="5" t="e">
        <f t="shared" si="10"/>
        <v>#N/A</v>
      </c>
    </row>
    <row r="40" spans="2:15" hidden="1" x14ac:dyDescent="0.25">
      <c r="B40" s="30">
        <f t="shared" si="11"/>
        <v>91891.891891891821</v>
      </c>
      <c r="C40" s="4">
        <f t="shared" si="0"/>
        <v>500</v>
      </c>
      <c r="D40" s="4">
        <f t="shared" si="1"/>
        <v>5.4411764705882392E-3</v>
      </c>
      <c r="E40" s="5">
        <f t="shared" si="2"/>
        <v>0</v>
      </c>
      <c r="F40" s="3" t="e">
        <f t="shared" si="12"/>
        <v>#N/A</v>
      </c>
      <c r="G40" s="4" t="e">
        <f t="shared" si="3"/>
        <v>#N/A</v>
      </c>
      <c r="H40" s="4" t="e">
        <f t="shared" si="4"/>
        <v>#VALUE!</v>
      </c>
      <c r="I40" s="4" t="e">
        <f t="shared" si="5"/>
        <v>#VALUE!</v>
      </c>
      <c r="J40" s="5" t="e">
        <f t="shared" si="6"/>
        <v>#VALUE!</v>
      </c>
      <c r="K40" s="3">
        <f t="shared" si="7"/>
        <v>500</v>
      </c>
      <c r="L40" s="4" t="e">
        <f t="shared" si="13"/>
        <v>#N/A</v>
      </c>
      <c r="M40" s="4" t="e">
        <f t="shared" si="8"/>
        <v>#N/A</v>
      </c>
      <c r="N40" s="4" t="e">
        <f t="shared" si="9"/>
        <v>#N/A</v>
      </c>
      <c r="O40" s="5" t="e">
        <f t="shared" si="10"/>
        <v>#N/A</v>
      </c>
    </row>
    <row r="41" spans="2:15" hidden="1" x14ac:dyDescent="0.25">
      <c r="B41" s="30">
        <f t="shared" si="11"/>
        <v>93243.243243243167</v>
      </c>
      <c r="C41" s="4">
        <f t="shared" si="0"/>
        <v>500</v>
      </c>
      <c r="D41" s="4">
        <f t="shared" si="1"/>
        <v>5.3623188405797148E-3</v>
      </c>
      <c r="E41" s="5">
        <f t="shared" si="2"/>
        <v>0</v>
      </c>
      <c r="F41" s="3" t="e">
        <f t="shared" si="12"/>
        <v>#N/A</v>
      </c>
      <c r="G41" s="4" t="e">
        <f t="shared" si="3"/>
        <v>#N/A</v>
      </c>
      <c r="H41" s="4" t="e">
        <f t="shared" si="4"/>
        <v>#VALUE!</v>
      </c>
      <c r="I41" s="4" t="e">
        <f t="shared" si="5"/>
        <v>#VALUE!</v>
      </c>
      <c r="J41" s="5" t="e">
        <f t="shared" si="6"/>
        <v>#VALUE!</v>
      </c>
      <c r="K41" s="3">
        <f t="shared" si="7"/>
        <v>500</v>
      </c>
      <c r="L41" s="4" t="e">
        <f t="shared" si="13"/>
        <v>#N/A</v>
      </c>
      <c r="M41" s="4" t="e">
        <f t="shared" si="8"/>
        <v>#N/A</v>
      </c>
      <c r="N41" s="4" t="e">
        <f t="shared" si="9"/>
        <v>#N/A</v>
      </c>
      <c r="O41" s="5" t="e">
        <f t="shared" si="10"/>
        <v>#N/A</v>
      </c>
    </row>
    <row r="42" spans="2:15" hidden="1" x14ac:dyDescent="0.25">
      <c r="B42" s="30">
        <f t="shared" si="11"/>
        <v>94594.594594594513</v>
      </c>
      <c r="C42" s="4">
        <f t="shared" si="0"/>
        <v>500</v>
      </c>
      <c r="D42" s="4">
        <f t="shared" si="1"/>
        <v>5.2857142857142903E-3</v>
      </c>
      <c r="E42" s="5">
        <f t="shared" si="2"/>
        <v>0</v>
      </c>
      <c r="F42" s="3" t="e">
        <f t="shared" si="12"/>
        <v>#N/A</v>
      </c>
      <c r="G42" s="4" t="e">
        <f t="shared" si="3"/>
        <v>#N/A</v>
      </c>
      <c r="H42" s="4" t="e">
        <f t="shared" si="4"/>
        <v>#VALUE!</v>
      </c>
      <c r="I42" s="4" t="e">
        <f t="shared" si="5"/>
        <v>#VALUE!</v>
      </c>
      <c r="J42" s="5" t="e">
        <f t="shared" si="6"/>
        <v>#VALUE!</v>
      </c>
      <c r="K42" s="3">
        <f t="shared" si="7"/>
        <v>500</v>
      </c>
      <c r="L42" s="4" t="e">
        <f t="shared" si="13"/>
        <v>#N/A</v>
      </c>
      <c r="M42" s="4" t="e">
        <f t="shared" si="8"/>
        <v>#N/A</v>
      </c>
      <c r="N42" s="4" t="e">
        <f t="shared" si="9"/>
        <v>#N/A</v>
      </c>
      <c r="O42" s="5" t="e">
        <f t="shared" si="10"/>
        <v>#N/A</v>
      </c>
    </row>
    <row r="43" spans="2:15" hidden="1" x14ac:dyDescent="0.25">
      <c r="B43" s="30">
        <f t="shared" si="11"/>
        <v>95945.945945945859</v>
      </c>
      <c r="C43" s="4">
        <f t="shared" si="0"/>
        <v>500</v>
      </c>
      <c r="D43" s="4">
        <f t="shared" si="1"/>
        <v>5.2112676056338073E-3</v>
      </c>
      <c r="E43" s="5">
        <f t="shared" si="2"/>
        <v>0</v>
      </c>
      <c r="F43" s="3" t="e">
        <f t="shared" si="12"/>
        <v>#N/A</v>
      </c>
      <c r="G43" s="4" t="e">
        <f t="shared" si="3"/>
        <v>#N/A</v>
      </c>
      <c r="H43" s="4" t="e">
        <f t="shared" si="4"/>
        <v>#VALUE!</v>
      </c>
      <c r="I43" s="4" t="e">
        <f t="shared" si="5"/>
        <v>#VALUE!</v>
      </c>
      <c r="J43" s="5" t="e">
        <f t="shared" si="6"/>
        <v>#VALUE!</v>
      </c>
      <c r="K43" s="3">
        <f t="shared" si="7"/>
        <v>500</v>
      </c>
      <c r="L43" s="4" t="e">
        <f t="shared" si="13"/>
        <v>#N/A</v>
      </c>
      <c r="M43" s="4" t="e">
        <f t="shared" si="8"/>
        <v>#N/A</v>
      </c>
      <c r="N43" s="4" t="e">
        <f t="shared" si="9"/>
        <v>#N/A</v>
      </c>
      <c r="O43" s="5" t="e">
        <f t="shared" si="10"/>
        <v>#N/A</v>
      </c>
    </row>
    <row r="44" spans="2:15" hidden="1" x14ac:dyDescent="0.25">
      <c r="B44" s="30">
        <f t="shared" si="11"/>
        <v>97297.297297297206</v>
      </c>
      <c r="C44" s="4">
        <f t="shared" si="0"/>
        <v>500</v>
      </c>
      <c r="D44" s="4">
        <f t="shared" si="1"/>
        <v>5.1388888888888934E-3</v>
      </c>
      <c r="E44" s="5">
        <f t="shared" si="2"/>
        <v>0</v>
      </c>
      <c r="F44" s="3" t="e">
        <f t="shared" si="12"/>
        <v>#N/A</v>
      </c>
      <c r="G44" s="4" t="e">
        <f t="shared" si="3"/>
        <v>#N/A</v>
      </c>
      <c r="H44" s="4" t="e">
        <f t="shared" si="4"/>
        <v>#VALUE!</v>
      </c>
      <c r="I44" s="4" t="e">
        <f t="shared" si="5"/>
        <v>#VALUE!</v>
      </c>
      <c r="J44" s="5" t="e">
        <f t="shared" si="6"/>
        <v>#VALUE!</v>
      </c>
      <c r="K44" s="3">
        <f t="shared" si="7"/>
        <v>500</v>
      </c>
      <c r="L44" s="4" t="e">
        <f t="shared" si="13"/>
        <v>#N/A</v>
      </c>
      <c r="M44" s="4" t="e">
        <f t="shared" si="8"/>
        <v>#N/A</v>
      </c>
      <c r="N44" s="4" t="e">
        <f t="shared" si="9"/>
        <v>#N/A</v>
      </c>
      <c r="O44" s="5" t="e">
        <f t="shared" si="10"/>
        <v>#N/A</v>
      </c>
    </row>
    <row r="45" spans="2:15" hidden="1" x14ac:dyDescent="0.25">
      <c r="B45" s="30">
        <f t="shared" si="11"/>
        <v>98648.648648648552</v>
      </c>
      <c r="C45" s="4">
        <f t="shared" si="0"/>
        <v>500</v>
      </c>
      <c r="D45" s="4">
        <f t="shared" si="1"/>
        <v>5.0684931506849362E-3</v>
      </c>
      <c r="E45" s="5">
        <f t="shared" si="2"/>
        <v>0</v>
      </c>
      <c r="F45" s="3" t="e">
        <f t="shared" si="12"/>
        <v>#N/A</v>
      </c>
      <c r="G45" s="4" t="e">
        <f t="shared" si="3"/>
        <v>#N/A</v>
      </c>
      <c r="H45" s="4" t="e">
        <f t="shared" si="4"/>
        <v>#VALUE!</v>
      </c>
      <c r="I45" s="4" t="e">
        <f t="shared" si="5"/>
        <v>#VALUE!</v>
      </c>
      <c r="J45" s="5" t="e">
        <f t="shared" si="6"/>
        <v>#VALUE!</v>
      </c>
      <c r="K45" s="3">
        <f t="shared" si="7"/>
        <v>500</v>
      </c>
      <c r="L45" s="4" t="e">
        <f t="shared" si="13"/>
        <v>#N/A</v>
      </c>
      <c r="M45" s="4" t="e">
        <f t="shared" si="8"/>
        <v>#N/A</v>
      </c>
      <c r="N45" s="4" t="e">
        <f t="shared" si="9"/>
        <v>#N/A</v>
      </c>
      <c r="O45" s="5" t="e">
        <f t="shared" si="10"/>
        <v>#N/A</v>
      </c>
    </row>
    <row r="46" spans="2:15" ht="15.75" hidden="1" thickBot="1" x14ac:dyDescent="0.3">
      <c r="B46" s="32">
        <f t="shared" si="11"/>
        <v>99999.999999999898</v>
      </c>
      <c r="C46" s="7">
        <f t="shared" si="0"/>
        <v>500</v>
      </c>
      <c r="D46" s="7">
        <f t="shared" si="1"/>
        <v>5.0000000000000053E-3</v>
      </c>
      <c r="E46" s="8">
        <f t="shared" si="2"/>
        <v>0</v>
      </c>
      <c r="F46" s="6" t="e">
        <f t="shared" si="12"/>
        <v>#N/A</v>
      </c>
      <c r="G46" s="7" t="e">
        <f t="shared" si="3"/>
        <v>#N/A</v>
      </c>
      <c r="H46" s="7" t="e">
        <f t="shared" si="4"/>
        <v>#VALUE!</v>
      </c>
      <c r="I46" s="7" t="e">
        <f t="shared" si="5"/>
        <v>#VALUE!</v>
      </c>
      <c r="J46" s="8" t="e">
        <f t="shared" si="6"/>
        <v>#VALUE!</v>
      </c>
      <c r="K46" s="6">
        <f t="shared" si="7"/>
        <v>500</v>
      </c>
      <c r="L46" s="7" t="e">
        <f t="shared" si="13"/>
        <v>#N/A</v>
      </c>
      <c r="M46" s="7" t="e">
        <f t="shared" si="8"/>
        <v>#N/A</v>
      </c>
      <c r="N46" s="7" t="e">
        <f t="shared" si="9"/>
        <v>#N/A</v>
      </c>
      <c r="O46" s="8" t="e">
        <f t="shared" si="10"/>
        <v>#N/A</v>
      </c>
    </row>
    <row r="47" spans="2:15" hidden="1" x14ac:dyDescent="0.25"/>
    <row r="48" spans="2:1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</sheetData>
  <mergeCells count="6">
    <mergeCell ref="C4:F4"/>
    <mergeCell ref="B5:C5"/>
    <mergeCell ref="B6:C6"/>
    <mergeCell ref="D5:F5"/>
    <mergeCell ref="D6:F6"/>
    <mergeCell ref="B1:O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3C26DE19A2D4DA8B7B8B727CBB41C" ma:contentTypeVersion="7" ma:contentTypeDescription="Create a new document." ma:contentTypeScope="" ma:versionID="f525780da324e2df97098f643fa369ad">
  <xsd:schema xmlns:xsd="http://www.w3.org/2001/XMLSchema" xmlns:xs="http://www.w3.org/2001/XMLSchema" xmlns:p="http://schemas.microsoft.com/office/2006/metadata/properties" xmlns:ns2="b3c0fe6d-2c8e-45a6-9426-932bf777e80d" targetNamespace="http://schemas.microsoft.com/office/2006/metadata/properties" ma:root="true" ma:fieldsID="ee1b7c6c273587d407a1237cb2e55dc0" ns2:_="">
    <xsd:import namespace="b3c0fe6d-2c8e-45a6-9426-932bf777e8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0fe6d-2c8e-45a6-9426-932bf777e8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FE394E-5F78-4B6A-9A73-A587D4A73C67}"/>
</file>

<file path=customXml/itemProps2.xml><?xml version="1.0" encoding="utf-8"?>
<ds:datastoreItem xmlns:ds="http://schemas.openxmlformats.org/officeDocument/2006/customXml" ds:itemID="{61EDDB2A-9C53-4C0B-B3B8-59E152AA8520}"/>
</file>

<file path=customXml/itemProps3.xml><?xml version="1.0" encoding="utf-8"?>
<ds:datastoreItem xmlns:ds="http://schemas.openxmlformats.org/officeDocument/2006/customXml" ds:itemID="{B1F5BB7F-0E73-49E8-8F74-2E345CFDBE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 Rainer</dc:creator>
  <cp:lastModifiedBy>Erhard Rainer</cp:lastModifiedBy>
  <dcterms:created xsi:type="dcterms:W3CDTF">2011-01-16T14:02:39Z</dcterms:created>
  <dcterms:modified xsi:type="dcterms:W3CDTF">2011-01-17T19:31:57Z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0x0101008653C26DE19A2D4DA8B7B8B727CBB41C</vt:lpwstr>
  </property>
</Properties>
</file>